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J:\TravauxIngénierie\03_MARCHES\2024\11 - 24FS011 - Controle règlementaire AIR GHT\DCE\VT2\"/>
    </mc:Choice>
  </mc:AlternateContent>
  <xr:revisionPtr revIDLastSave="0" documentId="13_ncr:1_{5A9935CC-3B7F-4A72-BEC7-354DCDF426AD}" xr6:coauthVersionLast="47" xr6:coauthVersionMax="47" xr10:uidLastSave="{00000000-0000-0000-0000-000000000000}"/>
  <bookViews>
    <workbookView xWindow="46500" yWindow="-120" windowWidth="28110" windowHeight="18240" tabRatio="778" activeTab="1" xr2:uid="{00000000-000D-0000-FFFF-FFFF00000000}"/>
  </bookViews>
  <sheets>
    <sheet name="DQE" sheetId="3" r:id="rId1"/>
    <sheet name="BPU" sheetId="9" r:id="rId2"/>
    <sheet name="nombre de prélève par surface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3" l="1"/>
  <c r="D60" i="3"/>
  <c r="D72" i="3" s="1"/>
  <c r="F39" i="9" l="1"/>
  <c r="F40" i="9"/>
  <c r="F41" i="9"/>
  <c r="F42" i="9"/>
  <c r="F43" i="9"/>
  <c r="F47" i="9"/>
  <c r="F48" i="9"/>
  <c r="F49" i="9"/>
  <c r="F50" i="9"/>
  <c r="F51" i="9"/>
  <c r="F64" i="9"/>
  <c r="F65" i="9"/>
  <c r="F66" i="9"/>
  <c r="F67" i="9"/>
  <c r="F71" i="9"/>
  <c r="F72" i="9"/>
  <c r="F73" i="9"/>
  <c r="F74" i="9"/>
  <c r="F78" i="9"/>
  <c r="F79" i="9"/>
  <c r="F80" i="9"/>
  <c r="F81" i="9"/>
  <c r="F85" i="9"/>
  <c r="F86" i="9"/>
  <c r="F87" i="9"/>
  <c r="F88" i="9"/>
  <c r="F92" i="9"/>
  <c r="F93" i="9"/>
  <c r="F94" i="9"/>
  <c r="F95" i="9"/>
  <c r="F99" i="9"/>
  <c r="F100" i="9"/>
  <c r="F101" i="9"/>
  <c r="F102" i="9"/>
  <c r="F106" i="9"/>
  <c r="F107" i="9"/>
  <c r="F108" i="9"/>
  <c r="F109" i="9"/>
  <c r="F113" i="9"/>
  <c r="F114" i="9"/>
  <c r="F115" i="9"/>
  <c r="F116" i="9"/>
  <c r="F120" i="9"/>
  <c r="F121" i="9"/>
  <c r="F122" i="9"/>
  <c r="F123" i="9"/>
  <c r="F127" i="9"/>
  <c r="F128" i="9"/>
  <c r="F129" i="9"/>
  <c r="F130" i="9"/>
  <c r="F134" i="9"/>
  <c r="F135" i="9"/>
  <c r="F136" i="9"/>
  <c r="F137" i="9"/>
  <c r="F150" i="9"/>
  <c r="F151" i="9"/>
  <c r="F152" i="9"/>
  <c r="F153" i="9"/>
  <c r="F157" i="9"/>
  <c r="F158" i="9"/>
  <c r="F159" i="9"/>
  <c r="F160" i="9"/>
  <c r="F164" i="9"/>
  <c r="F165" i="9"/>
  <c r="F166" i="9"/>
  <c r="F167" i="9"/>
  <c r="F171" i="9"/>
  <c r="F172" i="9"/>
  <c r="F173" i="9"/>
  <c r="F174" i="9"/>
  <c r="F178" i="9"/>
  <c r="F179" i="9"/>
  <c r="F180" i="9"/>
  <c r="F181" i="9"/>
  <c r="F185" i="9"/>
  <c r="F186" i="9"/>
  <c r="F187" i="9"/>
  <c r="F188" i="9"/>
  <c r="F192" i="9"/>
  <c r="F193" i="9"/>
  <c r="F194" i="9"/>
  <c r="F195" i="9"/>
  <c r="F199" i="9"/>
  <c r="F200" i="9"/>
  <c r="F201" i="9"/>
  <c r="F202" i="9"/>
  <c r="F206" i="9"/>
  <c r="F207" i="9"/>
  <c r="F208" i="9"/>
  <c r="F209" i="9"/>
  <c r="F213" i="9"/>
  <c r="F214" i="9"/>
  <c r="F215" i="9"/>
  <c r="F216" i="9"/>
  <c r="F220" i="9"/>
  <c r="F221" i="9"/>
  <c r="F222" i="9"/>
  <c r="F223" i="9"/>
  <c r="F237" i="9"/>
  <c r="F238" i="9"/>
  <c r="F239" i="9"/>
  <c r="F240" i="9"/>
  <c r="F241" i="9"/>
  <c r="F246" i="9"/>
  <c r="F247" i="9"/>
  <c r="F252" i="9"/>
  <c r="F253" i="9"/>
  <c r="F254" i="9"/>
  <c r="F255" i="9"/>
  <c r="F256" i="9"/>
  <c r="F261" i="9"/>
  <c r="F262" i="9"/>
  <c r="F267" i="9"/>
  <c r="F268" i="9"/>
  <c r="F269" i="9"/>
  <c r="F270" i="9"/>
  <c r="F271" i="9"/>
  <c r="F276" i="9"/>
  <c r="F277" i="9"/>
  <c r="F282" i="9"/>
  <c r="F283" i="9"/>
  <c r="F284" i="9"/>
  <c r="F285" i="9"/>
  <c r="F286" i="9"/>
  <c r="F291" i="9"/>
  <c r="F292" i="9"/>
  <c r="F307" i="9"/>
  <c r="F308" i="9"/>
  <c r="F309" i="9"/>
  <c r="F310" i="9"/>
  <c r="F314" i="9"/>
  <c r="F315" i="9"/>
  <c r="F316" i="9"/>
  <c r="F317" i="9"/>
  <c r="F321" i="9"/>
  <c r="F322" i="9"/>
  <c r="F326" i="9"/>
  <c r="F327" i="9"/>
  <c r="F328" i="9"/>
  <c r="F329" i="9"/>
  <c r="F342" i="9"/>
  <c r="F343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4" i="9"/>
  <c r="F346" i="9"/>
  <c r="F341" i="9"/>
  <c r="F325" i="9"/>
  <c r="F320" i="9"/>
  <c r="F313" i="9"/>
  <c r="F306" i="9"/>
  <c r="F290" i="9"/>
  <c r="F281" i="9"/>
  <c r="F275" i="9"/>
  <c r="F266" i="9"/>
  <c r="F260" i="9"/>
  <c r="F251" i="9"/>
  <c r="F245" i="9"/>
  <c r="F236" i="9"/>
  <c r="F219" i="9"/>
  <c r="F212" i="9"/>
  <c r="F205" i="9"/>
  <c r="F198" i="9"/>
  <c r="F191" i="9"/>
  <c r="F184" i="9"/>
  <c r="F177" i="9"/>
  <c r="F170" i="9"/>
  <c r="F163" i="9"/>
  <c r="F156" i="9"/>
  <c r="F149" i="9"/>
  <c r="F133" i="9"/>
  <c r="F126" i="9"/>
  <c r="F119" i="9"/>
  <c r="F112" i="9"/>
  <c r="F105" i="9"/>
  <c r="F98" i="9"/>
  <c r="F91" i="9"/>
  <c r="F84" i="9"/>
  <c r="F77" i="9"/>
  <c r="F70" i="9"/>
  <c r="F63" i="9"/>
  <c r="F46" i="9"/>
  <c r="F38" i="9"/>
  <c r="F31" i="9"/>
  <c r="F32" i="9"/>
  <c r="F33" i="9"/>
  <c r="F34" i="9"/>
  <c r="F35" i="9"/>
  <c r="F30" i="9"/>
  <c r="F23" i="9"/>
  <c r="F24" i="9"/>
  <c r="F25" i="9"/>
  <c r="F26" i="9"/>
  <c r="F27" i="9"/>
  <c r="F22" i="9"/>
  <c r="F15" i="9"/>
  <c r="F16" i="9"/>
  <c r="F17" i="9"/>
  <c r="F18" i="9"/>
  <c r="F19" i="9"/>
  <c r="F14" i="9"/>
  <c r="F7" i="9"/>
  <c r="F8" i="9"/>
  <c r="F9" i="9"/>
  <c r="F10" i="9"/>
  <c r="F11" i="9"/>
  <c r="F6" i="9"/>
  <c r="E64" i="3"/>
  <c r="E70" i="3" s="1"/>
  <c r="E65" i="3"/>
  <c r="E66" i="3"/>
  <c r="E67" i="3"/>
  <c r="E68" i="3"/>
  <c r="E69" i="3"/>
  <c r="D70" i="3"/>
  <c r="E63" i="3"/>
  <c r="E60" i="3"/>
  <c r="E55" i="3"/>
  <c r="E56" i="3"/>
  <c r="E57" i="3"/>
  <c r="E58" i="3"/>
  <c r="E59" i="3"/>
  <c r="E54" i="3"/>
  <c r="D49" i="3"/>
  <c r="E49" i="3"/>
  <c r="E45" i="3"/>
  <c r="E46" i="3"/>
  <c r="E47" i="3"/>
  <c r="E48" i="3"/>
  <c r="E44" i="3"/>
  <c r="D39" i="3"/>
  <c r="E39" i="3"/>
  <c r="E34" i="3"/>
  <c r="E35" i="3"/>
  <c r="E36" i="3"/>
  <c r="E37" i="3"/>
  <c r="E38" i="3"/>
  <c r="E33" i="3"/>
  <c r="E28" i="3"/>
  <c r="D28" i="3"/>
  <c r="E24" i="3"/>
  <c r="E25" i="3"/>
  <c r="E26" i="3"/>
  <c r="E27" i="3"/>
  <c r="E23" i="3"/>
  <c r="D18" i="3"/>
  <c r="E18" i="3"/>
  <c r="E15" i="3"/>
  <c r="E16" i="3"/>
  <c r="E17" i="3"/>
  <c r="E14" i="3"/>
  <c r="D9" i="3"/>
  <c r="E9" i="3"/>
  <c r="E6" i="3"/>
  <c r="E7" i="3"/>
  <c r="E8" i="3"/>
  <c r="E5" i="3"/>
</calcChain>
</file>

<file path=xl/sharedStrings.xml><?xml version="1.0" encoding="utf-8"?>
<sst xmlns="http://schemas.openxmlformats.org/spreadsheetml/2006/main" count="801" uniqueCount="156">
  <si>
    <t>Microbiologie air et surface</t>
  </si>
  <si>
    <t>Comptage particulaire</t>
  </si>
  <si>
    <t>Montant total</t>
  </si>
  <si>
    <t xml:space="preserve">Quantité </t>
  </si>
  <si>
    <t>Contrôles microbiologiques aéro pour une salle propre ISO8 de 68m2</t>
  </si>
  <si>
    <t xml:space="preserve">Vérification du paramétrage </t>
  </si>
  <si>
    <t xml:space="preserve">Prix unitaire € HT </t>
  </si>
  <si>
    <t>Prix unitaire € TTC</t>
  </si>
  <si>
    <t>Contrôles microbiologiques dans le cadre d'un disfonctionnement</t>
  </si>
  <si>
    <t>Contrôles exceptionnels dans le cadre d'une gestion de crise</t>
  </si>
  <si>
    <t>Mesures de gradients de pression dans le service</t>
  </si>
  <si>
    <t xml:space="preserve">Contrôle du débit d'air sur tronçons soufflage ou reprise du service </t>
  </si>
  <si>
    <t>Pose de capteurs pour enregistrement  gradients de pression</t>
  </si>
  <si>
    <r>
      <t>Contrôle de la pression disponible au ventilateur soufflage et reprise (</t>
    </r>
    <r>
      <rPr>
        <b/>
        <sz val="11"/>
        <color theme="1"/>
        <rFont val="Calibri"/>
        <family val="2"/>
      </rPr>
      <t>√du∆P ventilateur)</t>
    </r>
  </si>
  <si>
    <t>Contrôles microbiologiques de surface pour une salle propre ISO7 de 52m2</t>
  </si>
  <si>
    <t>Contrôles microbiologiques aéro en BPF/BPP</t>
  </si>
  <si>
    <t>Remise de Rapports : 2 papiers 1 informatique . Comprenant  photos,  commentaires, mesures à prendre.</t>
  </si>
  <si>
    <t>filtres fournis par le service ingénierie du CHU Bordeaux</t>
  </si>
  <si>
    <t>Qualifications d'un bloc opératoire ISO 5 de 36 m2</t>
  </si>
  <si>
    <t>Qualifications d'un bloc opératoire ISO 5 de 68 m2</t>
  </si>
  <si>
    <t>Qualifications d'un bloc opératoire ISO 5 de 76 m2</t>
  </si>
  <si>
    <t xml:space="preserve"> DQE n°01 - Contrôle règlementaire de qualification d'un Bloc opératoire de classe ISO 5</t>
  </si>
  <si>
    <t xml:space="preserve"> DQE n°02 - Contrôle règlementaire de qualification d'une salle propre ISO 7 de : </t>
  </si>
  <si>
    <t>Qualifications d'une salle propre de 28 m2</t>
  </si>
  <si>
    <t>Qualifications d'une salle propre de 36 m2</t>
  </si>
  <si>
    <t>Qualifications d'une salle propre de 56 m2</t>
  </si>
  <si>
    <t>Qualifications d'une salle propre de 76 m2</t>
  </si>
  <si>
    <t>Qualifications d'une salle propre de 10 m2</t>
  </si>
  <si>
    <t>Qualifications d'une salle propre de 24 m2</t>
  </si>
  <si>
    <t>Qualifications d'une salle propre de 32 m2</t>
  </si>
  <si>
    <t>Quakifications  d'une salle propre de 64 m2</t>
  </si>
  <si>
    <r>
      <t xml:space="preserve">Qualifications d'une salle propre classe A de 3 m2 </t>
    </r>
    <r>
      <rPr>
        <b/>
        <sz val="12"/>
        <color rgb="FFFF0000"/>
        <rFont val="Calibri"/>
        <family val="2"/>
        <scheme val="minor"/>
      </rPr>
      <t>au repos</t>
    </r>
  </si>
  <si>
    <r>
      <t xml:space="preserve">Qualifications d'une salle propre classe A de 3 m2 </t>
    </r>
    <r>
      <rPr>
        <b/>
        <sz val="12"/>
        <color rgb="FFFF0000"/>
        <rFont val="Calibri"/>
        <family val="2"/>
        <scheme val="minor"/>
      </rPr>
      <t>en activité</t>
    </r>
  </si>
  <si>
    <r>
      <t xml:space="preserve">Qualifications d'une salle propre classe B de 20 m2 </t>
    </r>
    <r>
      <rPr>
        <b/>
        <sz val="12"/>
        <color rgb="FFFF0000"/>
        <rFont val="Calibri"/>
        <family val="2"/>
        <scheme val="minor"/>
      </rPr>
      <t>au repos</t>
    </r>
  </si>
  <si>
    <r>
      <t xml:space="preserve">Qualifications d'une salle propre classe B de 20 m2 </t>
    </r>
    <r>
      <rPr>
        <b/>
        <sz val="12"/>
        <color rgb="FFFF0000"/>
        <rFont val="Calibri"/>
        <family val="2"/>
        <scheme val="minor"/>
      </rPr>
      <t>en activité</t>
    </r>
  </si>
  <si>
    <r>
      <t xml:space="preserve">Qualifications d'une salle propre classe C de 60 m2 </t>
    </r>
    <r>
      <rPr>
        <b/>
        <sz val="12"/>
        <color rgb="FFFF0000"/>
        <rFont val="Calibri"/>
        <family val="2"/>
        <scheme val="minor"/>
      </rPr>
      <t>au repos</t>
    </r>
  </si>
  <si>
    <r>
      <t xml:space="preserve">Qualifications d'une salle propre classe C de 60 m2 </t>
    </r>
    <r>
      <rPr>
        <b/>
        <sz val="12"/>
        <color rgb="FFFF0000"/>
        <rFont val="Calibri"/>
        <family val="2"/>
        <scheme val="minor"/>
      </rPr>
      <t>en activité</t>
    </r>
  </si>
  <si>
    <t xml:space="preserve">Remplacement de 2 filtres en 610x610 intégrés en CTA </t>
  </si>
  <si>
    <t xml:space="preserve">Remplacement de 12 filtres  en 1220 x 915 intégrés en plafond soufflant </t>
  </si>
  <si>
    <t>Remplacement de 4 filtres en 610x610 intégrés en plafond soufflant</t>
  </si>
  <si>
    <t xml:space="preserve"> DQE n°06 - Contrôle en cas d'un disfonctionnement et en cas de gestion de crise </t>
  </si>
  <si>
    <t>Contrôles microbiologiques aéro pour une salle propre ISO 5 de 76m2</t>
  </si>
  <si>
    <t xml:space="preserve">Audit aérauliques et préconistaions travaux pour mise en conformité d'une zone opératoire </t>
  </si>
  <si>
    <t xml:space="preserve">Remplacement de 2 filtres en 287x592 en conduit aéraulique </t>
  </si>
  <si>
    <t xml:space="preserve">Remplacement de 2 filtres en 592x592  en conduit aéraulique </t>
  </si>
  <si>
    <t xml:space="preserve">DQE n°05 - Remplacement de filtre haute efficacité : H10,H11,H13,H14 et remplacement et Fourniture de filtre haute efficacité : E10,H11,H13,H14 </t>
  </si>
  <si>
    <t>DQE n°04 - Contrôle règlementaire de qualification d'une salle propre A-B-C-D de :</t>
  </si>
  <si>
    <t>DQE n°03 - Contrôle règlementaire de qualification d'une salle propre  ISO 8 de :</t>
  </si>
  <si>
    <t>Qualifications d'un bloc opératoire ISO 5 de 56 m2</t>
  </si>
  <si>
    <t xml:space="preserve"> Bordereau de prix unitaires - Contrôle règlementaire de qualification d'un Bloc opératoire de classe ISO 5</t>
  </si>
  <si>
    <t xml:space="preserve">Bloc opératoire ISO 5 : Surface de 36m2, plafond soufflant de 9m2,                                                             4 bouches de reprise, hauteur sous plafond 3m. Soit 13 comptages </t>
  </si>
  <si>
    <t>Description</t>
  </si>
  <si>
    <t>Type</t>
  </si>
  <si>
    <t xml:space="preserve">Prix unitaire € TTC </t>
  </si>
  <si>
    <t xml:space="preserve">Unité </t>
  </si>
  <si>
    <t>Comptage particulaire zone préférentielle</t>
  </si>
  <si>
    <t>Comptage particulaire hors zone préférentielle</t>
  </si>
  <si>
    <t>Mesure des vitesses sous flux, des débits d'air (air neuf, soufflage, reprise, extraction) TRH</t>
  </si>
  <si>
    <t>Cinétique particulaire, gradient de pression</t>
  </si>
  <si>
    <t>Rapport (vitesse, débits, Taux de brassage d'air neuf, surpression, cinétique,température, hygrométrie,niveau sonore)</t>
  </si>
  <si>
    <t>Bloc opératoire ISO 5: Surface de 56m2 , plafond soufflant de 9m2 , 4 bouches de reprise, hauteur sous plafond 3m.  Soit 15 comptages</t>
  </si>
  <si>
    <t xml:space="preserve">Bloc opératoire ISO 5 : Surface de 64m2 , plafond soufflant de 9m2 , 4 bouches de reprise, hauteur sous plafond 3m.  Soit 16 comptages </t>
  </si>
  <si>
    <t xml:space="preserve">Bloc opératoire ISO 5 :Surface de 68m2 , plafond soufflant de 9m2 , 4 bouches de reprise, hauteur sous plafond 3m.  Soit 17 comptages </t>
  </si>
  <si>
    <t xml:space="preserve">Bloc opératoire ISO 5 : SURFACE de 72m2 , plafond soufflant de 9m2 , 4 bouches de reprise, hauteur sous plafond 3m.  Soit 18 comptages </t>
  </si>
  <si>
    <t xml:space="preserve">Bloc opératoire ISO 5 : Surface de 76m2 , plafond soufflant de 9m2 , 4 bouches de reprise, hauteur sous plafond 3m.  Soit 19 comptages </t>
  </si>
  <si>
    <t xml:space="preserve">Coefficients de majoration </t>
  </si>
  <si>
    <t xml:space="preserve">Pour les interventions de nuit , de weekend, jours fériés. </t>
  </si>
  <si>
    <t>heures de nuit</t>
  </si>
  <si>
    <t>weekend</t>
  </si>
  <si>
    <t>jour férié</t>
  </si>
  <si>
    <t xml:space="preserve"> Bordereau de prix unitaires - Contrôle règlementaire de qualification d'une salle propre  ISO 7 de : </t>
  </si>
  <si>
    <t xml:space="preserve">Salle propre  ISO 7 : de 10m2  Soit 5 comptages </t>
  </si>
  <si>
    <t>Mesure sous flux ou hors flux des vitesses, des débits d'air (air neuf, soufflage, reprise, extraction) TRH</t>
  </si>
  <si>
    <t xml:space="preserve">Salle propre  ISO 7 : de 24m2    Soit 6 comptages </t>
  </si>
  <si>
    <t xml:space="preserve">Salle propre ISO 7 : surface 28m2, Soit 7 comptages </t>
  </si>
  <si>
    <t xml:space="preserve">Salle propre ISO 7:  de 32m2 , Soit 8 comptages </t>
  </si>
  <si>
    <t xml:space="preserve">Salle propre ISO 7 : de 36m2  Soit 9 comptages </t>
  </si>
  <si>
    <t xml:space="preserve">Salle propre ISO 7 :  de 52m2 ,  Soit 10 comptages </t>
  </si>
  <si>
    <t xml:space="preserve">Salle propre ISO 7 : de 56m2 , Soit 11 comptages </t>
  </si>
  <si>
    <t xml:space="preserve">Salle propre ISO 7 :  de 64m2 , Soit 12 comptages </t>
  </si>
  <si>
    <t xml:space="preserve">Salle propre ISO 7 :  de 68m2 ,  Soit 13 comptages </t>
  </si>
  <si>
    <t xml:space="preserve">Salle propre ISO 7 :  de 72m2, Soit 14 comptages </t>
  </si>
  <si>
    <t xml:space="preserve">Salle propre ISO 7 : de 76m2, Soit 15 comptages </t>
  </si>
  <si>
    <t>Bordereau de prix unitaires - Contrôle règlementaire de qualification d'une salle propre  ISO 8 de :</t>
  </si>
  <si>
    <t xml:space="preserve">salle propre  ISO 8 : salle  de 10m2, soit 5 comptages </t>
  </si>
  <si>
    <t xml:space="preserve">salle propre  ISO 8 : salle  de 24m2, soit 6 comptages </t>
  </si>
  <si>
    <t xml:space="preserve">salle propre  ISO 8 : salle  de 28m2, soit 7 comptages </t>
  </si>
  <si>
    <t xml:space="preserve">salle propre  ISO 8 : salle  de 32m2, soit 8 comptages </t>
  </si>
  <si>
    <t xml:space="preserve">salle propre  ISO 8 : salle  de 36m2, soit 9 comptages </t>
  </si>
  <si>
    <t xml:space="preserve">salle propre ISO 8 : surface 52m2,  soit 10 comptages </t>
  </si>
  <si>
    <t xml:space="preserve">salle propre ISO 8: de 56m2, soit 11 comptages </t>
  </si>
  <si>
    <t xml:space="preserve">salle propre ISO 8 : Bloc de 64m2, soit 12 comptages </t>
  </si>
  <si>
    <t xml:space="preserve">salle propre ISO 8 :  de 68m2, soit 13 comptages </t>
  </si>
  <si>
    <t xml:space="preserve">salle propre  ISO 8 : de 72m2, soit 14 comptages </t>
  </si>
  <si>
    <t xml:space="preserve">salle propre ISO 8 : de 76m2, soit 15 comptages </t>
  </si>
  <si>
    <t xml:space="preserve"> Bordereau de prix unitaires - Contrôle règlementaire de qualification d'une salle de classe A-B-C-D</t>
  </si>
  <si>
    <t xml:space="preserve">Salle Classe A: Plafond soufflant de 3 m2, hauteur sous plafond 3 m, Soit 2 comptages </t>
  </si>
  <si>
    <t>Salle au repos</t>
  </si>
  <si>
    <t xml:space="preserve">Comptage particulaire </t>
  </si>
  <si>
    <t>Mesure de la température et de l'hygrométrie</t>
  </si>
  <si>
    <t>Rapport manuscrit type BPF (vitesse, débits, Taux de brassage d'air neuf, surpression, cinétique,température, hygrométrie,niveau sonore)</t>
  </si>
  <si>
    <t>Salle en activité</t>
  </si>
  <si>
    <t>Rapport manuscrit type BPF</t>
  </si>
  <si>
    <t>Salle Classe B: Surface 20 m2,soit 6 comptages</t>
  </si>
  <si>
    <t xml:space="preserve">Salle Classe C: Surface 60 m2, soit 12 comptages </t>
  </si>
  <si>
    <t xml:space="preserve">Salle Classe D: Surface 6 m2 soit 3 comptages </t>
  </si>
  <si>
    <t xml:space="preserve">Bordereau de prix unitaires - Remplacement de filtre haute efficacité : H10,H11,H13,H14 </t>
  </si>
  <si>
    <t>filtres délivrés et mis à disposition par le CHU de BORDEAUX</t>
  </si>
  <si>
    <t>remplacement filtre en CTA sur une base de 1 filtre en 610x610 ou 592x592</t>
  </si>
  <si>
    <t>Côut de l'intervention  dépose et  pose de   filtre en CTA 610x610</t>
  </si>
  <si>
    <t>Côut de l'intervention  dépose et  pose de   filtre en CTA 305x610</t>
  </si>
  <si>
    <t>Côut de l'intervention  dépose et  pose de   filtre en CTA 592x592</t>
  </si>
  <si>
    <t>Côut de l'intervention  dépose et  pose de   filtre en CTA 287x592</t>
  </si>
  <si>
    <t xml:space="preserve">Test emery avant et après remplacement </t>
  </si>
  <si>
    <t>remplacement filtre en caisson sur conduit aéraulique sur une base de 1 filtre en 610x610 ou 592x592</t>
  </si>
  <si>
    <t>remplacement filtre terminaux sur une base de 1 filtre en 610x610 ou 1220x610</t>
  </si>
  <si>
    <t>Côut de l'intervention dépose et pose  filtre terminal en 610x610</t>
  </si>
  <si>
    <t>Côut de l'interventiondépose et pose  filtre terminal en 1220x600</t>
  </si>
  <si>
    <t xml:space="preserve">remplacement de l'ensemble des filtres terminaux  d’ un plafond soufflant de 9m2: </t>
  </si>
  <si>
    <t xml:space="preserve">Côut de l'intervention  dépose et pose de un filtre du plafond soufflant en 610x610 </t>
  </si>
  <si>
    <t xml:space="preserve">Côut de l'intervention  dépose et pose de un filtre du plafond soufflant en 610x915  </t>
  </si>
  <si>
    <t xml:space="preserve">Côut de l'intervention  dépose et pose de un filtre du plafond soufflant en 1220x915  </t>
  </si>
  <si>
    <t>heures sur weekend</t>
  </si>
  <si>
    <t>Heures sur jour férié</t>
  </si>
  <si>
    <t xml:space="preserve"> Bordereau de prix unitaires - Contrôle en cas d'un disfonctionnement, en cas de gestion de crise, évolution des normes.</t>
  </si>
  <si>
    <t>contrôles microbiologiques dans le cadre d'un disfonctionnement</t>
  </si>
  <si>
    <t>Prix unitaire € HT</t>
  </si>
  <si>
    <t>Prix unitaire d'un prélèvement aéro en salle propre</t>
  </si>
  <si>
    <t>Prix unitaire d'un prélèvement de surface en salle propre</t>
  </si>
  <si>
    <t>Prix unitaire d'un prélèvement aéro en BPP / BPF</t>
  </si>
  <si>
    <t>Audit aéraulique et préconisations travaux selon les normes en vigueur</t>
  </si>
  <si>
    <t>Mesures  de un gradient de  pression</t>
  </si>
  <si>
    <t>Mesures et Vérification du débit d'air  de soufflage sortie CTA</t>
  </si>
  <si>
    <t>Mesures et Vérification du débit d'air  de reprise sortie CTA</t>
  </si>
  <si>
    <t>Mesures et Vérification du débit d'air  d'extraction sortie CTA</t>
  </si>
  <si>
    <t>Mesures de la  pression disponible sur ventilateur.    √du∆P ventilateur</t>
  </si>
  <si>
    <t xml:space="preserve">Contrôle du débit d'air sur un tronçon soufflage ou reprise du service </t>
  </si>
  <si>
    <t>Vérifications du paramétrage CTA, variateurs,points de consignes</t>
  </si>
  <si>
    <t>Pose d'un capteur enregistreur, ∆P sur porte entée salle propre</t>
  </si>
  <si>
    <t>Remise d'un Rapport papier et informatique comprenant photos , commentaires et solution proposée.</t>
  </si>
  <si>
    <t>Contrôle mode veille : Température, pression, compatge particulaire, Taux d'air neuf</t>
  </si>
  <si>
    <t>Test de fumée sous flux</t>
  </si>
  <si>
    <t>Demi journée technique</t>
  </si>
  <si>
    <t>nombre de point de contrôle</t>
  </si>
  <si>
    <t>Remplacement voile de laminarité (screentech)</t>
  </si>
  <si>
    <t>contrôles exceptionnels ou dans le cadre d'une gestion de crise</t>
  </si>
  <si>
    <t>Cartographie de température d'une enceinte climatique</t>
  </si>
  <si>
    <t>Etanchéification des plafonds soufflants</t>
  </si>
  <si>
    <t>Etanchéification des réseaux aérauliques</t>
  </si>
  <si>
    <t>Etalonnage des capteurs de température, hygrométrie, pression salle</t>
  </si>
  <si>
    <t>Prix total € TTC</t>
  </si>
  <si>
    <t>ml</t>
  </si>
  <si>
    <t>Pourcentage</t>
  </si>
  <si>
    <t>Coefficient</t>
  </si>
  <si>
    <t>Montant total tous DQE</t>
  </si>
  <si>
    <t>Prestation de formation :
Prestation de mise à niveau dans le cadre de l'évolution des normes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</si>
</sst>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 #,##0.00\ [$€-401]\ ;\-#,##0.00\ [$€-401]\ ;&quot; -&quot;#\ [$€-401]\ "/>
    <numFmt numFmtId="165" formatCode="\ #,##0.00&quot;    &quot;;\-#,##0.00&quot;    &quot;;&quot; -&quot;#&quot;    &quot;;@\ "/>
    <numFmt numFmtId="166" formatCode="\ #,##0.00&quot; € &quot;;\-#,##0.00&quot; € &quot;;&quot; -&quot;#&quot; € &quot;;@\ "/>
    <numFmt numFmtId="167" formatCode="\ #,##0.00&quot; F &quot;;\-#,##0.00&quot; F &quot;;&quot; -&quot;#&quot; F &quot;;@\ "/>
    <numFmt numFmtId="168" formatCode="#,##0.00&quot; F&quot;;[Red]\-#,##0.00&quot; F&quot;"/>
    <numFmt numFmtId="169" formatCode="#,##0.00\ &quot;€&quot;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imSun"/>
      <family val="2"/>
    </font>
    <font>
      <sz val="11"/>
      <color indexed="8"/>
      <name val="Calibri"/>
      <family val="2"/>
    </font>
    <font>
      <sz val="10"/>
      <name val="MS Sans Serif"/>
      <family val="2"/>
    </font>
    <font>
      <sz val="2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1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color rgb="FF00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1" fillId="0" borderId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1" fillId="0" borderId="2">
      <alignment vertical="top" wrapText="1"/>
    </xf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8" fontId="4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7" fontId="2" fillId="0" borderId="0" applyFill="0" applyBorder="0" applyAlignment="0" applyProtection="0"/>
    <xf numFmtId="0" fontId="3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9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Border="1"/>
    <xf numFmtId="0" fontId="0" fillId="0" borderId="0" xfId="0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7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1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0" xfId="0" applyFont="1"/>
    <xf numFmtId="0" fontId="0" fillId="0" borderId="1" xfId="0" applyBorder="1" applyAlignment="1">
      <alignment horizontal="center" vertical="center"/>
    </xf>
    <xf numFmtId="11" fontId="25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27" fillId="0" borderId="20" xfId="0" applyFont="1" applyBorder="1" applyAlignment="1">
      <alignment horizontal="center"/>
    </xf>
    <xf numFmtId="169" fontId="0" fillId="0" borderId="1" xfId="0" applyNumberForma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/>
    </xf>
    <xf numFmtId="169" fontId="0" fillId="0" borderId="1" xfId="0" applyNumberFormat="1" applyFont="1" applyBorder="1"/>
    <xf numFmtId="169" fontId="0" fillId="0" borderId="1" xfId="0" applyNumberFormat="1" applyFont="1" applyBorder="1" applyAlignment="1">
      <alignment horizontal="center"/>
    </xf>
    <xf numFmtId="169" fontId="0" fillId="0" borderId="17" xfId="0" applyNumberFormat="1" applyBorder="1" applyAlignment="1">
      <alignment horizontal="center" vertical="center"/>
    </xf>
    <xf numFmtId="169" fontId="0" fillId="0" borderId="20" xfId="0" applyNumberFormat="1" applyBorder="1" applyAlignment="1">
      <alignment horizontal="center" vertical="center"/>
    </xf>
    <xf numFmtId="169" fontId="27" fillId="0" borderId="20" xfId="0" applyNumberFormat="1" applyFont="1" applyBorder="1" applyAlignment="1">
      <alignment horizontal="center"/>
    </xf>
    <xf numFmtId="169" fontId="0" fillId="0" borderId="7" xfId="0" applyNumberFormat="1" applyBorder="1" applyAlignment="1">
      <alignment horizontal="center" vertical="center"/>
    </xf>
    <xf numFmtId="169" fontId="0" fillId="0" borderId="7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/>
    </xf>
    <xf numFmtId="0" fontId="22" fillId="0" borderId="8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 wrapText="1"/>
    </xf>
    <xf numFmtId="0" fontId="20" fillId="0" borderId="16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169" fontId="0" fillId="0" borderId="9" xfId="0" applyNumberFormat="1" applyBorder="1" applyAlignment="1">
      <alignment horizontal="center" vertical="center"/>
    </xf>
    <xf numFmtId="169" fontId="0" fillId="0" borderId="24" xfId="0" applyNumberFormat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20" fillId="0" borderId="18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169" fontId="0" fillId="0" borderId="11" xfId="0" applyNumberFormat="1" applyBorder="1" applyAlignment="1">
      <alignment horizontal="center" vertical="center"/>
    </xf>
    <xf numFmtId="169" fontId="0" fillId="0" borderId="32" xfId="0" applyNumberFormat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7" fillId="4" borderId="14" xfId="0" applyFont="1" applyFill="1" applyBorder="1"/>
    <xf numFmtId="0" fontId="7" fillId="4" borderId="15" xfId="0" applyFont="1" applyFill="1" applyBorder="1"/>
    <xf numFmtId="0" fontId="9" fillId="4" borderId="26" xfId="0" applyFont="1" applyFill="1" applyBorder="1" applyAlignment="1">
      <alignment horizontal="center" vertical="center" wrapText="1"/>
    </xf>
    <xf numFmtId="0" fontId="7" fillId="4" borderId="6" xfId="0" applyFont="1" applyFill="1" applyBorder="1"/>
    <xf numFmtId="0" fontId="7" fillId="4" borderId="27" xfId="0" applyFont="1" applyFill="1" applyBorder="1"/>
    <xf numFmtId="0" fontId="13" fillId="4" borderId="1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9" fillId="4" borderId="28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22" fillId="0" borderId="18" xfId="0" applyFont="1" applyBorder="1" applyAlignment="1">
      <alignment horizontal="left" vertical="center" wrapText="1"/>
    </xf>
    <xf numFmtId="0" fontId="22" fillId="0" borderId="19" xfId="0" applyFont="1" applyBorder="1" applyAlignment="1">
      <alignment horizontal="left" vertical="center" wrapText="1"/>
    </xf>
    <xf numFmtId="0" fontId="20" fillId="0" borderId="2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4" fillId="0" borderId="3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2" borderId="16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0" borderId="16" xfId="0" applyFont="1" applyBorder="1" applyAlignment="1">
      <alignment horizontal="left"/>
    </xf>
    <xf numFmtId="0" fontId="25" fillId="0" borderId="8" xfId="0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6" fillId="0" borderId="25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6" fillId="4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 wrapText="1"/>
    </xf>
    <xf numFmtId="0" fontId="26" fillId="4" borderId="15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left"/>
    </xf>
    <xf numFmtId="0" fontId="22" fillId="0" borderId="19" xfId="0" applyFont="1" applyBorder="1" applyAlignment="1">
      <alignment horizontal="left"/>
    </xf>
  </cellXfs>
  <cellStyles count="33">
    <cellStyle name="Euro" xfId="2" xr:uid="{00000000-0005-0000-0000-000000000000}"/>
    <cellStyle name="Euro 2" xfId="3" xr:uid="{00000000-0005-0000-0000-000001000000}"/>
    <cellStyle name="Euro 2 2" xfId="4" xr:uid="{00000000-0005-0000-0000-000002000000}"/>
    <cellStyle name="Euro 2 2 2" xfId="5" xr:uid="{00000000-0005-0000-0000-000003000000}"/>
    <cellStyle name="lig_inseree" xfId="6" xr:uid="{00000000-0005-0000-0000-000004000000}"/>
    <cellStyle name="Milliers 2" xfId="7" xr:uid="{00000000-0005-0000-0000-000005000000}"/>
    <cellStyle name="Milliers 2 2" xfId="8" xr:uid="{00000000-0005-0000-0000-000006000000}"/>
    <cellStyle name="Milliers 2 2 2" xfId="9" xr:uid="{00000000-0005-0000-0000-000007000000}"/>
    <cellStyle name="Milliers 2 2 2 2" xfId="10" xr:uid="{00000000-0005-0000-0000-000008000000}"/>
    <cellStyle name="Milliers 2 2 3" xfId="11" xr:uid="{00000000-0005-0000-0000-000009000000}"/>
    <cellStyle name="Milliers 2 3" xfId="12" xr:uid="{00000000-0005-0000-0000-00000A000000}"/>
    <cellStyle name="Milliers 2 3 2" xfId="13" xr:uid="{00000000-0005-0000-0000-00000B000000}"/>
    <cellStyle name="Milliers 2 4" xfId="14" xr:uid="{00000000-0005-0000-0000-00000C000000}"/>
    <cellStyle name="Milliers 3" xfId="15" xr:uid="{00000000-0005-0000-0000-00000D000000}"/>
    <cellStyle name="Monétaire 2" xfId="17" xr:uid="{00000000-0005-0000-0000-00000E000000}"/>
    <cellStyle name="Monétaire 2 2" xfId="18" xr:uid="{00000000-0005-0000-0000-00000F000000}"/>
    <cellStyle name="Monétaire 2 2 2" xfId="19" xr:uid="{00000000-0005-0000-0000-000010000000}"/>
    <cellStyle name="Monétaire 2 3" xfId="20" xr:uid="{00000000-0005-0000-0000-000011000000}"/>
    <cellStyle name="Monétaire 3" xfId="21" xr:uid="{00000000-0005-0000-0000-000012000000}"/>
    <cellStyle name="Monétaire 3 2" xfId="22" xr:uid="{00000000-0005-0000-0000-000013000000}"/>
    <cellStyle name="Monétaire 3 2 2" xfId="23" xr:uid="{00000000-0005-0000-0000-000014000000}"/>
    <cellStyle name="Monétaire 3 3" xfId="24" xr:uid="{00000000-0005-0000-0000-000015000000}"/>
    <cellStyle name="Monétaire 4" xfId="25" xr:uid="{00000000-0005-0000-0000-000016000000}"/>
    <cellStyle name="Monétaire 4 2" xfId="26" xr:uid="{00000000-0005-0000-0000-000017000000}"/>
    <cellStyle name="Monétaire 4 2 2" xfId="27" xr:uid="{00000000-0005-0000-0000-000018000000}"/>
    <cellStyle name="Monétaire 4 3" xfId="28" xr:uid="{00000000-0005-0000-0000-000019000000}"/>
    <cellStyle name="Monétaire 5" xfId="29" xr:uid="{00000000-0005-0000-0000-00001A000000}"/>
    <cellStyle name="Monétaire 6" xfId="16" xr:uid="{00000000-0005-0000-0000-00001B000000}"/>
    <cellStyle name="Normal" xfId="0" builtinId="0"/>
    <cellStyle name="Normal 2" xfId="30" xr:uid="{00000000-0005-0000-0000-00001D000000}"/>
    <cellStyle name="Normal 3" xfId="31" xr:uid="{00000000-0005-0000-0000-00001E000000}"/>
    <cellStyle name="Normal 4" xfId="32" xr:uid="{00000000-0005-0000-0000-00001F000000}"/>
    <cellStyle name="Normal 5" xfId="1" xr:uid="{00000000-0005-0000-0000-000020000000}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020B.E71B734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7</xdr:col>
      <xdr:colOff>456357</xdr:colOff>
      <xdr:row>39</xdr:row>
      <xdr:rowOff>114299</xdr:rowOff>
    </xdr:to>
    <xdr:pic>
      <xdr:nvPicPr>
        <xdr:cNvPr id="2" name="Image 1" descr="cid:image001.png@01D6020B.E71B7340">
          <a:extLst>
            <a:ext uri="{FF2B5EF4-FFF2-40B4-BE49-F238E27FC236}">
              <a16:creationId xmlns:a16="http://schemas.microsoft.com/office/drawing/2014/main" id="{D51508D4-6A34-4723-8D6E-D9720A54A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5771307" cy="7515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2"/>
  <sheetViews>
    <sheetView topLeftCell="A43" zoomScale="85" zoomScaleNormal="85" workbookViewId="0">
      <selection activeCell="I69" sqref="I69"/>
    </sheetView>
  </sheetViews>
  <sheetFormatPr baseColWidth="10" defaultRowHeight="15" x14ac:dyDescent="0.25"/>
  <cols>
    <col min="1" max="1" width="4.5703125" style="12" customWidth="1"/>
    <col min="2" max="2" width="127.7109375" customWidth="1"/>
    <col min="3" max="3" width="9.42578125" bestFit="1" customWidth="1"/>
    <col min="4" max="4" width="17.140625" style="2" bestFit="1" customWidth="1"/>
    <col min="5" max="5" width="17.42578125" style="2" bestFit="1" customWidth="1"/>
  </cols>
  <sheetData>
    <row r="1" spans="1:6" ht="15.75" thickBot="1" x14ac:dyDescent="0.3"/>
    <row r="2" spans="1:6" ht="32.25" thickBot="1" x14ac:dyDescent="0.3">
      <c r="A2" s="20"/>
      <c r="B2" s="57" t="s">
        <v>21</v>
      </c>
      <c r="C2" s="58"/>
      <c r="D2" s="58"/>
      <c r="E2" s="59"/>
    </row>
    <row r="3" spans="1:6" ht="15.75" x14ac:dyDescent="0.25">
      <c r="A3" s="18"/>
      <c r="B3" s="9"/>
      <c r="C3" s="1"/>
      <c r="D3" s="19"/>
      <c r="E3" s="19"/>
      <c r="F3" s="1"/>
    </row>
    <row r="4" spans="1:6" ht="20.100000000000001" customHeight="1" x14ac:dyDescent="0.25">
      <c r="A4" s="18"/>
      <c r="B4" s="9"/>
      <c r="C4" s="16" t="s">
        <v>3</v>
      </c>
      <c r="D4" s="16" t="s">
        <v>6</v>
      </c>
      <c r="E4" s="16" t="s">
        <v>150</v>
      </c>
      <c r="F4" s="1"/>
    </row>
    <row r="5" spans="1:6" ht="20.100000000000001" customHeight="1" x14ac:dyDescent="0.25">
      <c r="A5" s="18"/>
      <c r="B5" s="5" t="s">
        <v>18</v>
      </c>
      <c r="C5" s="3">
        <v>2</v>
      </c>
      <c r="D5" s="44"/>
      <c r="E5" s="44">
        <f>(D5*C5)*1.2</f>
        <v>0</v>
      </c>
      <c r="F5" s="1"/>
    </row>
    <row r="6" spans="1:6" ht="20.100000000000001" customHeight="1" x14ac:dyDescent="0.25">
      <c r="A6" s="18"/>
      <c r="B6" s="5" t="s">
        <v>48</v>
      </c>
      <c r="C6" s="3">
        <v>3</v>
      </c>
      <c r="D6" s="44"/>
      <c r="E6" s="44">
        <f t="shared" ref="E6:E8" si="0">(D6*C6)*1.2</f>
        <v>0</v>
      </c>
      <c r="F6" s="1"/>
    </row>
    <row r="7" spans="1:6" ht="20.100000000000001" customHeight="1" x14ac:dyDescent="0.25">
      <c r="A7" s="18"/>
      <c r="B7" s="5" t="s">
        <v>19</v>
      </c>
      <c r="C7" s="3">
        <v>4</v>
      </c>
      <c r="D7" s="44"/>
      <c r="E7" s="44">
        <f t="shared" si="0"/>
        <v>0</v>
      </c>
      <c r="F7" s="1"/>
    </row>
    <row r="8" spans="1:6" ht="20.100000000000001" customHeight="1" x14ac:dyDescent="0.25">
      <c r="A8" s="18"/>
      <c r="B8" s="5" t="s">
        <v>20</v>
      </c>
      <c r="C8" s="3">
        <v>5</v>
      </c>
      <c r="D8" s="44"/>
      <c r="E8" s="44">
        <f t="shared" si="0"/>
        <v>0</v>
      </c>
      <c r="F8" s="1"/>
    </row>
    <row r="9" spans="1:6" ht="20.100000000000001" customHeight="1" x14ac:dyDescent="0.25">
      <c r="A9" s="18"/>
      <c r="B9" s="62" t="s">
        <v>2</v>
      </c>
      <c r="C9" s="62"/>
      <c r="D9" s="45">
        <f>SUM(D5:D8)</f>
        <v>0</v>
      </c>
      <c r="E9" s="45">
        <f>SUM(E5:E8)</f>
        <v>0</v>
      </c>
      <c r="F9" s="1"/>
    </row>
    <row r="10" spans="1:6" ht="15.75" thickBot="1" x14ac:dyDescent="0.3">
      <c r="A10" s="11"/>
      <c r="B10" s="14"/>
      <c r="C10" s="14"/>
      <c r="D10" s="11"/>
      <c r="E10" s="11"/>
      <c r="F10" s="1"/>
    </row>
    <row r="11" spans="1:6" ht="32.25" customHeight="1" thickBot="1" x14ac:dyDescent="0.3">
      <c r="A11" s="11"/>
      <c r="B11" s="57" t="s">
        <v>22</v>
      </c>
      <c r="C11" s="58"/>
      <c r="D11" s="58"/>
      <c r="E11" s="59"/>
      <c r="F11" s="1"/>
    </row>
    <row r="12" spans="1:6" ht="15.75" customHeight="1" x14ac:dyDescent="0.25">
      <c r="A12" s="6"/>
      <c r="C12" s="12"/>
      <c r="D12"/>
      <c r="E12"/>
      <c r="F12" s="1"/>
    </row>
    <row r="13" spans="1:6" ht="20.100000000000001" customHeight="1" x14ac:dyDescent="0.25">
      <c r="B13" s="9"/>
      <c r="C13" s="16" t="s">
        <v>3</v>
      </c>
      <c r="D13" s="16" t="s">
        <v>6</v>
      </c>
      <c r="E13" s="16" t="s">
        <v>7</v>
      </c>
    </row>
    <row r="14" spans="1:6" ht="20.100000000000001" customHeight="1" x14ac:dyDescent="0.25">
      <c r="B14" s="7" t="s">
        <v>23</v>
      </c>
      <c r="C14" s="3">
        <v>6</v>
      </c>
      <c r="D14" s="44"/>
      <c r="E14" s="44">
        <f>(D14*C14)*1.2</f>
        <v>0</v>
      </c>
    </row>
    <row r="15" spans="1:6" ht="20.100000000000001" customHeight="1" x14ac:dyDescent="0.25">
      <c r="B15" s="5" t="s">
        <v>24</v>
      </c>
      <c r="C15" s="3">
        <v>3</v>
      </c>
      <c r="D15" s="44"/>
      <c r="E15" s="44">
        <f t="shared" ref="E15:E17" si="1">(D15*C15)*1.2</f>
        <v>0</v>
      </c>
    </row>
    <row r="16" spans="1:6" ht="20.100000000000001" customHeight="1" x14ac:dyDescent="0.25">
      <c r="B16" s="5" t="s">
        <v>25</v>
      </c>
      <c r="C16" s="3">
        <v>4</v>
      </c>
      <c r="D16" s="44"/>
      <c r="E16" s="44">
        <f t="shared" si="1"/>
        <v>0</v>
      </c>
    </row>
    <row r="17" spans="2:5" ht="20.100000000000001" customHeight="1" x14ac:dyDescent="0.25">
      <c r="B17" s="5" t="s">
        <v>26</v>
      </c>
      <c r="C17" s="3">
        <v>2</v>
      </c>
      <c r="D17" s="44"/>
      <c r="E17" s="44">
        <f t="shared" si="1"/>
        <v>0</v>
      </c>
    </row>
    <row r="18" spans="2:5" ht="20.100000000000001" customHeight="1" x14ac:dyDescent="0.25">
      <c r="B18" s="62" t="s">
        <v>2</v>
      </c>
      <c r="C18" s="62"/>
      <c r="D18" s="45">
        <f>SUM(D14:D17)</f>
        <v>0</v>
      </c>
      <c r="E18" s="45">
        <f>SUM(E14:E17)</f>
        <v>0</v>
      </c>
    </row>
    <row r="19" spans="2:5" ht="15.75" thickBot="1" x14ac:dyDescent="0.3"/>
    <row r="20" spans="2:5" ht="32.25" thickBot="1" x14ac:dyDescent="0.3">
      <c r="B20" s="57" t="s">
        <v>47</v>
      </c>
      <c r="C20" s="58"/>
      <c r="D20" s="58"/>
      <c r="E20" s="59"/>
    </row>
    <row r="21" spans="2:5" ht="15.75" x14ac:dyDescent="0.25">
      <c r="B21" s="9"/>
      <c r="C21" s="6"/>
      <c r="D21" s="11"/>
      <c r="E21" s="11"/>
    </row>
    <row r="22" spans="2:5" ht="26.25" x14ac:dyDescent="0.25">
      <c r="B22" s="15"/>
      <c r="C22" s="16" t="s">
        <v>3</v>
      </c>
      <c r="D22" s="16" t="s">
        <v>6</v>
      </c>
      <c r="E22" s="16" t="s">
        <v>7</v>
      </c>
    </row>
    <row r="23" spans="2:5" ht="20.100000000000001" customHeight="1" x14ac:dyDescent="0.25">
      <c r="B23" s="5" t="s">
        <v>27</v>
      </c>
      <c r="C23" s="3">
        <v>4</v>
      </c>
      <c r="D23" s="44"/>
      <c r="E23" s="44">
        <f>(D23*C23)*1.2</f>
        <v>0</v>
      </c>
    </row>
    <row r="24" spans="2:5" ht="20.100000000000001" customHeight="1" x14ac:dyDescent="0.25">
      <c r="B24" s="5" t="s">
        <v>28</v>
      </c>
      <c r="C24" s="3">
        <v>10</v>
      </c>
      <c r="D24" s="44"/>
      <c r="E24" s="44">
        <f t="shared" ref="E24:E27" si="2">(D24*C24)*1.2</f>
        <v>0</v>
      </c>
    </row>
    <row r="25" spans="2:5" ht="20.100000000000001" customHeight="1" x14ac:dyDescent="0.25">
      <c r="B25" s="5" t="s">
        <v>29</v>
      </c>
      <c r="C25" s="3">
        <v>8</v>
      </c>
      <c r="D25" s="44"/>
      <c r="E25" s="44">
        <f t="shared" si="2"/>
        <v>0</v>
      </c>
    </row>
    <row r="26" spans="2:5" ht="20.100000000000001" customHeight="1" x14ac:dyDescent="0.25">
      <c r="B26" s="5" t="s">
        <v>25</v>
      </c>
      <c r="C26" s="3">
        <v>12</v>
      </c>
      <c r="D26" s="44"/>
      <c r="E26" s="44">
        <f t="shared" si="2"/>
        <v>0</v>
      </c>
    </row>
    <row r="27" spans="2:5" ht="20.100000000000001" customHeight="1" x14ac:dyDescent="0.25">
      <c r="B27" s="5" t="s">
        <v>30</v>
      </c>
      <c r="C27" s="3">
        <v>6</v>
      </c>
      <c r="D27" s="44"/>
      <c r="E27" s="44">
        <f t="shared" si="2"/>
        <v>0</v>
      </c>
    </row>
    <row r="28" spans="2:5" ht="20.100000000000001" customHeight="1" x14ac:dyDescent="0.25">
      <c r="B28" s="62" t="s">
        <v>2</v>
      </c>
      <c r="C28" s="62"/>
      <c r="D28" s="45">
        <f>SUM(D24:D27)</f>
        <v>0</v>
      </c>
      <c r="E28" s="45">
        <f>SUM(E24:E27)</f>
        <v>0</v>
      </c>
    </row>
    <row r="29" spans="2:5" ht="15.75" thickBot="1" x14ac:dyDescent="0.3"/>
    <row r="30" spans="2:5" ht="32.25" thickBot="1" x14ac:dyDescent="0.3">
      <c r="B30" s="57" t="s">
        <v>46</v>
      </c>
      <c r="C30" s="58"/>
      <c r="D30" s="58"/>
      <c r="E30" s="59"/>
    </row>
    <row r="31" spans="2:5" ht="15.75" x14ac:dyDescent="0.25">
      <c r="B31" s="9"/>
      <c r="C31" s="6"/>
      <c r="D31" s="11"/>
      <c r="E31" s="11"/>
    </row>
    <row r="32" spans="2:5" ht="26.25" x14ac:dyDescent="0.25">
      <c r="B32" s="15"/>
      <c r="C32" s="16" t="s">
        <v>3</v>
      </c>
      <c r="D32" s="16" t="s">
        <v>6</v>
      </c>
      <c r="E32" s="16" t="s">
        <v>7</v>
      </c>
    </row>
    <row r="33" spans="2:5" ht="20.100000000000001" customHeight="1" x14ac:dyDescent="0.25">
      <c r="B33" s="5" t="s">
        <v>31</v>
      </c>
      <c r="C33" s="3">
        <v>4</v>
      </c>
      <c r="D33" s="44"/>
      <c r="E33" s="44">
        <f>(D33*C33)*1.2</f>
        <v>0</v>
      </c>
    </row>
    <row r="34" spans="2:5" ht="20.100000000000001" customHeight="1" x14ac:dyDescent="0.25">
      <c r="B34" s="5" t="s">
        <v>32</v>
      </c>
      <c r="C34" s="3">
        <v>4</v>
      </c>
      <c r="D34" s="44"/>
      <c r="E34" s="44">
        <f t="shared" ref="E34:E38" si="3">(D34*C34)*1.2</f>
        <v>0</v>
      </c>
    </row>
    <row r="35" spans="2:5" ht="20.100000000000001" customHeight="1" x14ac:dyDescent="0.25">
      <c r="B35" s="5" t="s">
        <v>33</v>
      </c>
      <c r="C35" s="3">
        <v>2</v>
      </c>
      <c r="D35" s="44"/>
      <c r="E35" s="44">
        <f t="shared" si="3"/>
        <v>0</v>
      </c>
    </row>
    <row r="36" spans="2:5" ht="20.100000000000001" customHeight="1" x14ac:dyDescent="0.25">
      <c r="B36" s="5" t="s">
        <v>34</v>
      </c>
      <c r="C36" s="3">
        <v>2</v>
      </c>
      <c r="D36" s="44"/>
      <c r="E36" s="44">
        <f t="shared" si="3"/>
        <v>0</v>
      </c>
    </row>
    <row r="37" spans="2:5" ht="20.100000000000001" customHeight="1" x14ac:dyDescent="0.25">
      <c r="B37" s="5" t="s">
        <v>35</v>
      </c>
      <c r="C37" s="3">
        <v>6</v>
      </c>
      <c r="D37" s="44"/>
      <c r="E37" s="44">
        <f t="shared" si="3"/>
        <v>0</v>
      </c>
    </row>
    <row r="38" spans="2:5" ht="20.100000000000001" customHeight="1" x14ac:dyDescent="0.25">
      <c r="B38" s="5" t="s">
        <v>36</v>
      </c>
      <c r="C38" s="3">
        <v>6</v>
      </c>
      <c r="D38" s="44"/>
      <c r="E38" s="44">
        <f t="shared" si="3"/>
        <v>0</v>
      </c>
    </row>
    <row r="39" spans="2:5" ht="20.100000000000001" customHeight="1" x14ac:dyDescent="0.25">
      <c r="B39" s="62" t="s">
        <v>2</v>
      </c>
      <c r="C39" s="62"/>
      <c r="D39" s="45">
        <f>SUM(D33:D38)</f>
        <v>0</v>
      </c>
      <c r="E39" s="45">
        <f>SUM(E33:E38)</f>
        <v>0</v>
      </c>
    </row>
    <row r="40" spans="2:5" ht="15.75" thickBot="1" x14ac:dyDescent="0.3"/>
    <row r="41" spans="2:5" ht="32.25" thickBot="1" x14ac:dyDescent="0.3">
      <c r="B41" s="57" t="s">
        <v>45</v>
      </c>
      <c r="C41" s="58"/>
      <c r="D41" s="58"/>
      <c r="E41" s="59"/>
    </row>
    <row r="42" spans="2:5" x14ac:dyDescent="0.25">
      <c r="B42" s="25" t="s">
        <v>17</v>
      </c>
      <c r="D42"/>
      <c r="E42"/>
    </row>
    <row r="43" spans="2:5" ht="24.95" customHeight="1" x14ac:dyDescent="0.25">
      <c r="B43" s="9"/>
      <c r="C43" s="17" t="s">
        <v>3</v>
      </c>
      <c r="D43" s="17" t="s">
        <v>6</v>
      </c>
      <c r="E43" s="17" t="s">
        <v>7</v>
      </c>
    </row>
    <row r="44" spans="2:5" ht="20.100000000000001" customHeight="1" x14ac:dyDescent="0.25">
      <c r="B44" s="5" t="s">
        <v>37</v>
      </c>
      <c r="C44" s="3">
        <v>2</v>
      </c>
      <c r="D44" s="44"/>
      <c r="E44" s="44">
        <f>(D44*C44)*1.2</f>
        <v>0</v>
      </c>
    </row>
    <row r="45" spans="2:5" ht="20.100000000000001" customHeight="1" x14ac:dyDescent="0.25">
      <c r="B45" s="5" t="s">
        <v>44</v>
      </c>
      <c r="C45" s="3">
        <v>2</v>
      </c>
      <c r="D45" s="44"/>
      <c r="E45" s="44">
        <f t="shared" ref="E45:E48" si="4">(D45*C45)*1.2</f>
        <v>0</v>
      </c>
    </row>
    <row r="46" spans="2:5" ht="20.100000000000001" customHeight="1" x14ac:dyDescent="0.25">
      <c r="B46" s="5" t="s">
        <v>43</v>
      </c>
      <c r="C46" s="3">
        <v>2</v>
      </c>
      <c r="D46" s="44"/>
      <c r="E46" s="44">
        <f t="shared" si="4"/>
        <v>0</v>
      </c>
    </row>
    <row r="47" spans="2:5" ht="20.100000000000001" customHeight="1" x14ac:dyDescent="0.25">
      <c r="B47" s="5" t="s">
        <v>38</v>
      </c>
      <c r="C47" s="3">
        <v>12</v>
      </c>
      <c r="D47" s="44"/>
      <c r="E47" s="44">
        <f t="shared" si="4"/>
        <v>0</v>
      </c>
    </row>
    <row r="48" spans="2:5" ht="20.100000000000001" customHeight="1" x14ac:dyDescent="0.25">
      <c r="B48" s="5" t="s">
        <v>39</v>
      </c>
      <c r="C48" s="3">
        <v>4</v>
      </c>
      <c r="D48" s="44"/>
      <c r="E48" s="44">
        <f t="shared" si="4"/>
        <v>0</v>
      </c>
    </row>
    <row r="49" spans="2:5" ht="20.100000000000001" customHeight="1" x14ac:dyDescent="0.25">
      <c r="B49" s="60" t="s">
        <v>2</v>
      </c>
      <c r="C49" s="61"/>
      <c r="D49" s="46">
        <f>SUM(D44:D48)</f>
        <v>0</v>
      </c>
      <c r="E49" s="46">
        <f>SUM(E44:E48)</f>
        <v>0</v>
      </c>
    </row>
    <row r="50" spans="2:5" ht="15.75" thickBot="1" x14ac:dyDescent="0.3"/>
    <row r="51" spans="2:5" ht="32.25" thickBot="1" x14ac:dyDescent="0.3">
      <c r="B51" s="57" t="s">
        <v>40</v>
      </c>
      <c r="C51" s="58"/>
      <c r="D51" s="58"/>
      <c r="E51" s="59"/>
    </row>
    <row r="52" spans="2:5" x14ac:dyDescent="0.25">
      <c r="B52" s="22"/>
      <c r="C52" s="22"/>
      <c r="D52" s="22"/>
      <c r="E52" s="22"/>
    </row>
    <row r="53" spans="2:5" ht="24.95" customHeight="1" x14ac:dyDescent="0.25">
      <c r="B53" s="26" t="s">
        <v>8</v>
      </c>
      <c r="C53" s="17" t="s">
        <v>3</v>
      </c>
      <c r="D53" s="17" t="s">
        <v>6</v>
      </c>
      <c r="E53" s="16" t="s">
        <v>7</v>
      </c>
    </row>
    <row r="54" spans="2:5" ht="20.100000000000001" customHeight="1" x14ac:dyDescent="0.25">
      <c r="B54" s="13" t="s">
        <v>14</v>
      </c>
      <c r="C54" s="23">
        <v>4</v>
      </c>
      <c r="D54" s="47"/>
      <c r="E54" s="44">
        <f>(D54*C54)*1.2</f>
        <v>0</v>
      </c>
    </row>
    <row r="55" spans="2:5" ht="20.100000000000001" customHeight="1" x14ac:dyDescent="0.25">
      <c r="B55" s="13" t="s">
        <v>41</v>
      </c>
      <c r="C55" s="23">
        <v>8</v>
      </c>
      <c r="D55" s="47"/>
      <c r="E55" s="44">
        <f t="shared" ref="E55:E59" si="5">(D55*C55)*1.2</f>
        <v>0</v>
      </c>
    </row>
    <row r="56" spans="2:5" ht="20.100000000000001" customHeight="1" x14ac:dyDescent="0.25">
      <c r="B56" s="13" t="s">
        <v>14</v>
      </c>
      <c r="C56" s="23">
        <v>2</v>
      </c>
      <c r="D56" s="47"/>
      <c r="E56" s="44">
        <f t="shared" si="5"/>
        <v>0</v>
      </c>
    </row>
    <row r="57" spans="2:5" ht="20.100000000000001" customHeight="1" x14ac:dyDescent="0.25">
      <c r="B57" s="13" t="s">
        <v>14</v>
      </c>
      <c r="C57" s="23">
        <v>4</v>
      </c>
      <c r="D57" s="47"/>
      <c r="E57" s="44">
        <f t="shared" si="5"/>
        <v>0</v>
      </c>
    </row>
    <row r="58" spans="2:5" ht="20.100000000000001" customHeight="1" x14ac:dyDescent="0.25">
      <c r="B58" s="13" t="s">
        <v>15</v>
      </c>
      <c r="C58" s="23">
        <v>4</v>
      </c>
      <c r="D58" s="47"/>
      <c r="E58" s="44">
        <f t="shared" si="5"/>
        <v>0</v>
      </c>
    </row>
    <row r="59" spans="2:5" ht="20.100000000000001" customHeight="1" x14ac:dyDescent="0.25">
      <c r="B59" s="13" t="s">
        <v>4</v>
      </c>
      <c r="C59" s="23">
        <v>2</v>
      </c>
      <c r="D59" s="47"/>
      <c r="E59" s="44">
        <f t="shared" si="5"/>
        <v>0</v>
      </c>
    </row>
    <row r="60" spans="2:5" ht="20.100000000000001" customHeight="1" x14ac:dyDescent="0.25">
      <c r="B60" s="55" t="s">
        <v>2</v>
      </c>
      <c r="C60" s="56"/>
      <c r="D60" s="46">
        <f>SUM(D54:D59)</f>
        <v>0</v>
      </c>
      <c r="E60" s="46">
        <f>SUM(E54:E59)</f>
        <v>0</v>
      </c>
    </row>
    <row r="61" spans="2:5" x14ac:dyDescent="0.25">
      <c r="B61" s="21"/>
      <c r="C61" s="10"/>
      <c r="D61" s="10"/>
      <c r="E61" s="10"/>
    </row>
    <row r="62" spans="2:5" ht="24.95" customHeight="1" x14ac:dyDescent="0.25">
      <c r="B62" s="26" t="s">
        <v>9</v>
      </c>
      <c r="C62" s="17" t="s">
        <v>3</v>
      </c>
      <c r="D62" s="17" t="s">
        <v>6</v>
      </c>
      <c r="E62" s="17" t="s">
        <v>7</v>
      </c>
    </row>
    <row r="63" spans="2:5" ht="20.100000000000001" customHeight="1" x14ac:dyDescent="0.25">
      <c r="B63" s="24" t="s">
        <v>42</v>
      </c>
      <c r="C63" s="23">
        <v>4</v>
      </c>
      <c r="D63" s="48"/>
      <c r="E63" s="44">
        <f>(D63*C63)*1.2</f>
        <v>0</v>
      </c>
    </row>
    <row r="64" spans="2:5" ht="20.100000000000001" customHeight="1" x14ac:dyDescent="0.25">
      <c r="B64" s="24" t="s">
        <v>10</v>
      </c>
      <c r="C64" s="23">
        <v>10</v>
      </c>
      <c r="D64" s="48"/>
      <c r="E64" s="44">
        <f t="shared" ref="E64:E69" si="6">(D64*C64)*1.2</f>
        <v>0</v>
      </c>
    </row>
    <row r="65" spans="2:5" ht="20.100000000000001" customHeight="1" x14ac:dyDescent="0.25">
      <c r="B65" s="24" t="s">
        <v>13</v>
      </c>
      <c r="C65" s="23">
        <v>2</v>
      </c>
      <c r="D65" s="48"/>
      <c r="E65" s="44">
        <f t="shared" si="6"/>
        <v>0</v>
      </c>
    </row>
    <row r="66" spans="2:5" ht="20.100000000000001" customHeight="1" x14ac:dyDescent="0.25">
      <c r="B66" s="24" t="s">
        <v>11</v>
      </c>
      <c r="C66" s="23">
        <v>6</v>
      </c>
      <c r="D66" s="48"/>
      <c r="E66" s="44">
        <f t="shared" si="6"/>
        <v>0</v>
      </c>
    </row>
    <row r="67" spans="2:5" ht="20.100000000000001" customHeight="1" x14ac:dyDescent="0.25">
      <c r="B67" s="24" t="s">
        <v>5</v>
      </c>
      <c r="C67" s="23">
        <v>4</v>
      </c>
      <c r="D67" s="48"/>
      <c r="E67" s="44">
        <f t="shared" si="6"/>
        <v>0</v>
      </c>
    </row>
    <row r="68" spans="2:5" ht="20.100000000000001" customHeight="1" x14ac:dyDescent="0.25">
      <c r="B68" s="24" t="s">
        <v>12</v>
      </c>
      <c r="C68" s="23">
        <v>12</v>
      </c>
      <c r="D68" s="48"/>
      <c r="E68" s="44">
        <f t="shared" si="6"/>
        <v>0</v>
      </c>
    </row>
    <row r="69" spans="2:5" ht="20.100000000000001" customHeight="1" x14ac:dyDescent="0.25">
      <c r="B69" s="24" t="s">
        <v>16</v>
      </c>
      <c r="C69" s="23">
        <v>2</v>
      </c>
      <c r="D69" s="48"/>
      <c r="E69" s="44">
        <f t="shared" si="6"/>
        <v>0</v>
      </c>
    </row>
    <row r="70" spans="2:5" ht="20.100000000000001" customHeight="1" x14ac:dyDescent="0.25">
      <c r="B70" s="55" t="s">
        <v>2</v>
      </c>
      <c r="C70" s="56"/>
      <c r="D70" s="46">
        <f>SUM(D63:D69)</f>
        <v>0</v>
      </c>
      <c r="E70" s="46">
        <f>SUM(E63:E69)</f>
        <v>0</v>
      </c>
    </row>
    <row r="72" spans="2:5" x14ac:dyDescent="0.25">
      <c r="B72" s="55" t="s">
        <v>154</v>
      </c>
      <c r="C72" s="56"/>
      <c r="D72" s="46">
        <f>SUM(D70+D60+D49-D39+D28+D18+D9)</f>
        <v>0</v>
      </c>
      <c r="E72" s="46">
        <f>SUM(E70+E60+E49-E39+E28+E18+E9)</f>
        <v>0</v>
      </c>
    </row>
  </sheetData>
  <mergeCells count="14">
    <mergeCell ref="B20:E20"/>
    <mergeCell ref="B28:C28"/>
    <mergeCell ref="B30:E30"/>
    <mergeCell ref="B39:C39"/>
    <mergeCell ref="B2:E2"/>
    <mergeCell ref="B9:C9"/>
    <mergeCell ref="B11:E11"/>
    <mergeCell ref="B18:C18"/>
    <mergeCell ref="B72:C72"/>
    <mergeCell ref="B41:E41"/>
    <mergeCell ref="B49:C49"/>
    <mergeCell ref="B51:E51"/>
    <mergeCell ref="B60:C60"/>
    <mergeCell ref="B70:C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24E4F-8DA3-4739-868E-16486A29514F}">
  <sheetPr>
    <pageSetUpPr fitToPage="1"/>
  </sheetPr>
  <dimension ref="B1:G364"/>
  <sheetViews>
    <sheetView tabSelected="1" topLeftCell="A343" zoomScaleNormal="100" workbookViewId="0">
      <selection activeCell="E368" sqref="E368"/>
    </sheetView>
  </sheetViews>
  <sheetFormatPr baseColWidth="10" defaultRowHeight="15" x14ac:dyDescent="0.25"/>
  <cols>
    <col min="1" max="1" width="4.28515625" customWidth="1"/>
    <col min="2" max="2" width="20.7109375" style="12" customWidth="1"/>
    <col min="3" max="3" width="82.7109375" customWidth="1"/>
    <col min="4" max="4" width="12.85546875" style="2" customWidth="1"/>
    <col min="5" max="6" width="15.7109375" style="2" customWidth="1"/>
    <col min="7" max="7" width="79.7109375" style="2" customWidth="1"/>
  </cols>
  <sheetData>
    <row r="1" spans="2:7" ht="15.75" thickBot="1" x14ac:dyDescent="0.3"/>
    <row r="2" spans="2:7" ht="77.25" customHeight="1" thickBot="1" x14ac:dyDescent="0.3">
      <c r="B2" s="57" t="s">
        <v>49</v>
      </c>
      <c r="C2" s="58"/>
      <c r="D2" s="58"/>
      <c r="E2" s="58"/>
      <c r="F2" s="59"/>
      <c r="G2" s="27"/>
    </row>
    <row r="3" spans="2:7" ht="15" customHeight="1" thickBot="1" x14ac:dyDescent="0.35">
      <c r="C3" s="28"/>
    </row>
    <row r="4" spans="2:7" ht="55.5" customHeight="1" x14ac:dyDescent="0.25">
      <c r="B4" s="63" t="s">
        <v>50</v>
      </c>
      <c r="C4" s="64"/>
      <c r="D4" s="64"/>
      <c r="E4" s="64"/>
      <c r="F4" s="65"/>
      <c r="G4"/>
    </row>
    <row r="5" spans="2:7" x14ac:dyDescent="0.25">
      <c r="B5" s="66" t="s">
        <v>51</v>
      </c>
      <c r="C5" s="67"/>
      <c r="D5" s="29" t="s">
        <v>52</v>
      </c>
      <c r="E5" s="30" t="s">
        <v>6</v>
      </c>
      <c r="F5" s="31" t="s">
        <v>53</v>
      </c>
      <c r="G5"/>
    </row>
    <row r="6" spans="2:7" ht="30" customHeight="1" x14ac:dyDescent="0.25">
      <c r="B6" s="68" t="s">
        <v>0</v>
      </c>
      <c r="C6" s="69"/>
      <c r="D6" s="3" t="s">
        <v>54</v>
      </c>
      <c r="E6" s="44"/>
      <c r="F6" s="49">
        <f>E6*1.2</f>
        <v>0</v>
      </c>
      <c r="G6"/>
    </row>
    <row r="7" spans="2:7" ht="30" customHeight="1" x14ac:dyDescent="0.25">
      <c r="B7" s="68" t="s">
        <v>55</v>
      </c>
      <c r="C7" s="69"/>
      <c r="D7" s="3" t="s">
        <v>54</v>
      </c>
      <c r="E7" s="44"/>
      <c r="F7" s="49">
        <f t="shared" ref="F7:F11" si="0">E7*1.2</f>
        <v>0</v>
      </c>
      <c r="G7"/>
    </row>
    <row r="8" spans="2:7" ht="30" customHeight="1" x14ac:dyDescent="0.25">
      <c r="B8" s="68" t="s">
        <v>56</v>
      </c>
      <c r="C8" s="69"/>
      <c r="D8" s="3" t="s">
        <v>54</v>
      </c>
      <c r="E8" s="44"/>
      <c r="F8" s="49">
        <f t="shared" si="0"/>
        <v>0</v>
      </c>
      <c r="G8"/>
    </row>
    <row r="9" spans="2:7" ht="30" customHeight="1" x14ac:dyDescent="0.25">
      <c r="B9" s="68" t="s">
        <v>57</v>
      </c>
      <c r="C9" s="69"/>
      <c r="D9" s="3" t="s">
        <v>54</v>
      </c>
      <c r="E9" s="44"/>
      <c r="F9" s="49">
        <f t="shared" si="0"/>
        <v>0</v>
      </c>
      <c r="G9"/>
    </row>
    <row r="10" spans="2:7" ht="30" customHeight="1" x14ac:dyDescent="0.25">
      <c r="B10" s="68" t="s">
        <v>58</v>
      </c>
      <c r="C10" s="69"/>
      <c r="D10" s="3" t="s">
        <v>54</v>
      </c>
      <c r="E10" s="44"/>
      <c r="F10" s="49">
        <f t="shared" si="0"/>
        <v>0</v>
      </c>
      <c r="G10"/>
    </row>
    <row r="11" spans="2:7" ht="30" customHeight="1" thickBot="1" x14ac:dyDescent="0.3">
      <c r="B11" s="74" t="s">
        <v>59</v>
      </c>
      <c r="C11" s="75"/>
      <c r="D11" s="32" t="s">
        <v>54</v>
      </c>
      <c r="E11" s="50"/>
      <c r="F11" s="49">
        <f t="shared" si="0"/>
        <v>0</v>
      </c>
      <c r="G11"/>
    </row>
    <row r="12" spans="2:7" ht="53.25" customHeight="1" x14ac:dyDescent="0.25">
      <c r="B12" s="76" t="s">
        <v>60</v>
      </c>
      <c r="C12" s="77"/>
      <c r="D12" s="77"/>
      <c r="E12" s="77"/>
      <c r="F12" s="78"/>
      <c r="G12"/>
    </row>
    <row r="13" spans="2:7" x14ac:dyDescent="0.25">
      <c r="B13" s="66" t="s">
        <v>51</v>
      </c>
      <c r="C13" s="67"/>
      <c r="D13" s="29" t="s">
        <v>52</v>
      </c>
      <c r="E13" s="30" t="s">
        <v>6</v>
      </c>
      <c r="F13" s="31" t="s">
        <v>53</v>
      </c>
      <c r="G13" s="33"/>
    </row>
    <row r="14" spans="2:7" ht="30" customHeight="1" x14ac:dyDescent="0.25">
      <c r="B14" s="68" t="s">
        <v>0</v>
      </c>
      <c r="C14" s="69"/>
      <c r="D14" s="3" t="s">
        <v>54</v>
      </c>
      <c r="E14" s="44"/>
      <c r="F14" s="49">
        <f>E14*1.2</f>
        <v>0</v>
      </c>
    </row>
    <row r="15" spans="2:7" ht="30" customHeight="1" x14ac:dyDescent="0.25">
      <c r="B15" s="68" t="s">
        <v>55</v>
      </c>
      <c r="C15" s="69"/>
      <c r="D15" s="3" t="s">
        <v>54</v>
      </c>
      <c r="E15" s="44"/>
      <c r="F15" s="49">
        <f t="shared" ref="F15:F19" si="1">E15*1.2</f>
        <v>0</v>
      </c>
    </row>
    <row r="16" spans="2:7" ht="30" customHeight="1" x14ac:dyDescent="0.25">
      <c r="B16" s="68" t="s">
        <v>56</v>
      </c>
      <c r="C16" s="69"/>
      <c r="D16" s="3" t="s">
        <v>54</v>
      </c>
      <c r="E16" s="44"/>
      <c r="F16" s="49">
        <f t="shared" si="1"/>
        <v>0</v>
      </c>
    </row>
    <row r="17" spans="2:7" ht="30" customHeight="1" x14ac:dyDescent="0.25">
      <c r="B17" s="68" t="s">
        <v>57</v>
      </c>
      <c r="C17" s="69"/>
      <c r="D17" s="3" t="s">
        <v>54</v>
      </c>
      <c r="E17" s="44"/>
      <c r="F17" s="49">
        <f t="shared" si="1"/>
        <v>0</v>
      </c>
    </row>
    <row r="18" spans="2:7" ht="30" customHeight="1" x14ac:dyDescent="0.25">
      <c r="B18" s="68" t="s">
        <v>58</v>
      </c>
      <c r="C18" s="69"/>
      <c r="D18" s="3" t="s">
        <v>54</v>
      </c>
      <c r="E18" s="44"/>
      <c r="F18" s="49">
        <f t="shared" si="1"/>
        <v>0</v>
      </c>
    </row>
    <row r="19" spans="2:7" ht="30" customHeight="1" thickBot="1" x14ac:dyDescent="0.3">
      <c r="B19" s="74" t="s">
        <v>59</v>
      </c>
      <c r="C19" s="75"/>
      <c r="D19" s="32" t="s">
        <v>54</v>
      </c>
      <c r="E19" s="50"/>
      <c r="F19" s="49">
        <f t="shared" si="1"/>
        <v>0</v>
      </c>
    </row>
    <row r="20" spans="2:7" ht="57" customHeight="1" x14ac:dyDescent="0.25">
      <c r="B20" s="76" t="s">
        <v>61</v>
      </c>
      <c r="C20" s="77"/>
      <c r="D20" s="77"/>
      <c r="E20" s="77"/>
      <c r="F20" s="78"/>
      <c r="G20"/>
    </row>
    <row r="21" spans="2:7" x14ac:dyDescent="0.25">
      <c r="B21" s="66" t="s">
        <v>51</v>
      </c>
      <c r="C21" s="67"/>
      <c r="D21" s="29" t="s">
        <v>52</v>
      </c>
      <c r="E21" s="30" t="s">
        <v>6</v>
      </c>
      <c r="F21" s="31" t="s">
        <v>53</v>
      </c>
      <c r="G21" s="33"/>
    </row>
    <row r="22" spans="2:7" ht="30" customHeight="1" x14ac:dyDescent="0.25">
      <c r="B22" s="68" t="s">
        <v>0</v>
      </c>
      <c r="C22" s="69"/>
      <c r="D22" s="3" t="s">
        <v>54</v>
      </c>
      <c r="E22" s="44"/>
      <c r="F22" s="49">
        <f>E22*1.2</f>
        <v>0</v>
      </c>
    </row>
    <row r="23" spans="2:7" ht="30" customHeight="1" x14ac:dyDescent="0.25">
      <c r="B23" s="68" t="s">
        <v>55</v>
      </c>
      <c r="C23" s="69"/>
      <c r="D23" s="3" t="s">
        <v>54</v>
      </c>
      <c r="E23" s="44"/>
      <c r="F23" s="49">
        <f t="shared" ref="F23:F27" si="2">E23*1.2</f>
        <v>0</v>
      </c>
    </row>
    <row r="24" spans="2:7" ht="30" customHeight="1" x14ac:dyDescent="0.25">
      <c r="B24" s="68" t="s">
        <v>56</v>
      </c>
      <c r="C24" s="69"/>
      <c r="D24" s="3" t="s">
        <v>54</v>
      </c>
      <c r="E24" s="44"/>
      <c r="F24" s="49">
        <f t="shared" si="2"/>
        <v>0</v>
      </c>
    </row>
    <row r="25" spans="2:7" ht="30" customHeight="1" x14ac:dyDescent="0.25">
      <c r="B25" s="68" t="s">
        <v>57</v>
      </c>
      <c r="C25" s="69"/>
      <c r="D25" s="3" t="s">
        <v>54</v>
      </c>
      <c r="E25" s="44"/>
      <c r="F25" s="49">
        <f t="shared" si="2"/>
        <v>0</v>
      </c>
    </row>
    <row r="26" spans="2:7" ht="30" customHeight="1" x14ac:dyDescent="0.25">
      <c r="B26" s="68" t="s">
        <v>58</v>
      </c>
      <c r="C26" s="69"/>
      <c r="D26" s="3" t="s">
        <v>54</v>
      </c>
      <c r="E26" s="44"/>
      <c r="F26" s="49">
        <f t="shared" si="2"/>
        <v>0</v>
      </c>
    </row>
    <row r="27" spans="2:7" ht="30" customHeight="1" thickBot="1" x14ac:dyDescent="0.3">
      <c r="B27" s="74" t="s">
        <v>59</v>
      </c>
      <c r="C27" s="75"/>
      <c r="D27" s="32" t="s">
        <v>54</v>
      </c>
      <c r="E27" s="50"/>
      <c r="F27" s="49">
        <f t="shared" si="2"/>
        <v>0</v>
      </c>
    </row>
    <row r="28" spans="2:7" ht="61.5" customHeight="1" x14ac:dyDescent="0.25">
      <c r="B28" s="76" t="s">
        <v>62</v>
      </c>
      <c r="C28" s="77"/>
      <c r="D28" s="77"/>
      <c r="E28" s="77"/>
      <c r="F28" s="78"/>
      <c r="G28"/>
    </row>
    <row r="29" spans="2:7" x14ac:dyDescent="0.25">
      <c r="B29" s="66" t="s">
        <v>51</v>
      </c>
      <c r="C29" s="67"/>
      <c r="D29" s="29" t="s">
        <v>52</v>
      </c>
      <c r="E29" s="30" t="s">
        <v>6</v>
      </c>
      <c r="F29" s="31" t="s">
        <v>53</v>
      </c>
      <c r="G29" s="33"/>
    </row>
    <row r="30" spans="2:7" ht="30" customHeight="1" x14ac:dyDescent="0.25">
      <c r="B30" s="68" t="s">
        <v>0</v>
      </c>
      <c r="C30" s="69"/>
      <c r="D30" s="3" t="s">
        <v>54</v>
      </c>
      <c r="E30" s="44"/>
      <c r="F30" s="49">
        <f>E30*1.2</f>
        <v>0</v>
      </c>
    </row>
    <row r="31" spans="2:7" ht="30" customHeight="1" x14ac:dyDescent="0.25">
      <c r="B31" s="68" t="s">
        <v>55</v>
      </c>
      <c r="C31" s="69"/>
      <c r="D31" s="3" t="s">
        <v>54</v>
      </c>
      <c r="E31" s="44"/>
      <c r="F31" s="49">
        <f t="shared" ref="F31:F35" si="3">E31*1.2</f>
        <v>0</v>
      </c>
    </row>
    <row r="32" spans="2:7" ht="30" customHeight="1" x14ac:dyDescent="0.25">
      <c r="B32" s="68" t="s">
        <v>56</v>
      </c>
      <c r="C32" s="69"/>
      <c r="D32" s="3" t="s">
        <v>54</v>
      </c>
      <c r="E32" s="44"/>
      <c r="F32" s="49">
        <f t="shared" si="3"/>
        <v>0</v>
      </c>
    </row>
    <row r="33" spans="2:7" ht="30" customHeight="1" x14ac:dyDescent="0.25">
      <c r="B33" s="68" t="s">
        <v>57</v>
      </c>
      <c r="C33" s="69"/>
      <c r="D33" s="3" t="s">
        <v>54</v>
      </c>
      <c r="E33" s="44"/>
      <c r="F33" s="49">
        <f t="shared" si="3"/>
        <v>0</v>
      </c>
    </row>
    <row r="34" spans="2:7" ht="30" customHeight="1" x14ac:dyDescent="0.25">
      <c r="B34" s="68" t="s">
        <v>58</v>
      </c>
      <c r="C34" s="69"/>
      <c r="D34" s="3" t="s">
        <v>54</v>
      </c>
      <c r="E34" s="44"/>
      <c r="F34" s="49">
        <f t="shared" si="3"/>
        <v>0</v>
      </c>
    </row>
    <row r="35" spans="2:7" ht="30" customHeight="1" thickBot="1" x14ac:dyDescent="0.3">
      <c r="B35" s="74" t="s">
        <v>59</v>
      </c>
      <c r="C35" s="75"/>
      <c r="D35" s="32" t="s">
        <v>54</v>
      </c>
      <c r="E35" s="50"/>
      <c r="F35" s="49">
        <f t="shared" si="3"/>
        <v>0</v>
      </c>
    </row>
    <row r="36" spans="2:7" ht="57" customHeight="1" x14ac:dyDescent="0.25">
      <c r="B36" s="76" t="s">
        <v>63</v>
      </c>
      <c r="C36" s="77"/>
      <c r="D36" s="77"/>
      <c r="E36" s="77"/>
      <c r="F36" s="78"/>
      <c r="G36"/>
    </row>
    <row r="37" spans="2:7" ht="15" customHeight="1" x14ac:dyDescent="0.25">
      <c r="B37" s="66" t="s">
        <v>51</v>
      </c>
      <c r="C37" s="67"/>
      <c r="D37" s="29" t="s">
        <v>52</v>
      </c>
      <c r="E37" s="30" t="s">
        <v>6</v>
      </c>
      <c r="F37" s="31" t="s">
        <v>53</v>
      </c>
      <c r="G37" s="33"/>
    </row>
    <row r="38" spans="2:7" ht="30" customHeight="1" x14ac:dyDescent="0.25">
      <c r="B38" s="68" t="s">
        <v>0</v>
      </c>
      <c r="C38" s="69"/>
      <c r="D38" s="3" t="s">
        <v>54</v>
      </c>
      <c r="E38" s="44"/>
      <c r="F38" s="49">
        <f>E38*1.2</f>
        <v>0</v>
      </c>
    </row>
    <row r="39" spans="2:7" ht="30" customHeight="1" x14ac:dyDescent="0.25">
      <c r="B39" s="68" t="s">
        <v>55</v>
      </c>
      <c r="C39" s="69"/>
      <c r="D39" s="3" t="s">
        <v>54</v>
      </c>
      <c r="E39" s="44"/>
      <c r="F39" s="49">
        <f t="shared" ref="F39:F43" si="4">E39*1.2</f>
        <v>0</v>
      </c>
    </row>
    <row r="40" spans="2:7" ht="30" customHeight="1" x14ac:dyDescent="0.25">
      <c r="B40" s="68" t="s">
        <v>56</v>
      </c>
      <c r="C40" s="69"/>
      <c r="D40" s="3" t="s">
        <v>54</v>
      </c>
      <c r="E40" s="44"/>
      <c r="F40" s="49">
        <f t="shared" si="4"/>
        <v>0</v>
      </c>
    </row>
    <row r="41" spans="2:7" ht="30" customHeight="1" x14ac:dyDescent="0.25">
      <c r="B41" s="68" t="s">
        <v>57</v>
      </c>
      <c r="C41" s="69"/>
      <c r="D41" s="3" t="s">
        <v>54</v>
      </c>
      <c r="E41" s="44"/>
      <c r="F41" s="49">
        <f t="shared" si="4"/>
        <v>0</v>
      </c>
    </row>
    <row r="42" spans="2:7" ht="30" customHeight="1" x14ac:dyDescent="0.25">
      <c r="B42" s="68" t="s">
        <v>58</v>
      </c>
      <c r="C42" s="69"/>
      <c r="D42" s="3" t="s">
        <v>54</v>
      </c>
      <c r="E42" s="44"/>
      <c r="F42" s="49">
        <f t="shared" si="4"/>
        <v>0</v>
      </c>
    </row>
    <row r="43" spans="2:7" ht="30" customHeight="1" thickBot="1" x14ac:dyDescent="0.3">
      <c r="B43" s="74" t="s">
        <v>59</v>
      </c>
      <c r="C43" s="75"/>
      <c r="D43" s="32" t="s">
        <v>54</v>
      </c>
      <c r="E43" s="50"/>
      <c r="F43" s="49">
        <f t="shared" si="4"/>
        <v>0</v>
      </c>
    </row>
    <row r="44" spans="2:7" ht="68.25" customHeight="1" x14ac:dyDescent="0.25">
      <c r="B44" s="76" t="s">
        <v>64</v>
      </c>
      <c r="C44" s="77"/>
      <c r="D44" s="77"/>
      <c r="E44" s="77"/>
      <c r="F44" s="78"/>
      <c r="G44"/>
    </row>
    <row r="45" spans="2:7" ht="15" customHeight="1" x14ac:dyDescent="0.25">
      <c r="B45" s="66" t="s">
        <v>51</v>
      </c>
      <c r="C45" s="67"/>
      <c r="D45" s="29" t="s">
        <v>52</v>
      </c>
      <c r="E45" s="30" t="s">
        <v>6</v>
      </c>
      <c r="F45" s="31" t="s">
        <v>53</v>
      </c>
      <c r="G45" s="33"/>
    </row>
    <row r="46" spans="2:7" ht="30" customHeight="1" x14ac:dyDescent="0.25">
      <c r="B46" s="68" t="s">
        <v>0</v>
      </c>
      <c r="C46" s="69"/>
      <c r="D46" s="3" t="s">
        <v>54</v>
      </c>
      <c r="E46" s="44"/>
      <c r="F46" s="49">
        <f>E46*1.2</f>
        <v>0</v>
      </c>
    </row>
    <row r="47" spans="2:7" ht="30" customHeight="1" x14ac:dyDescent="0.25">
      <c r="B47" s="68" t="s">
        <v>55</v>
      </c>
      <c r="C47" s="69"/>
      <c r="D47" s="3" t="s">
        <v>54</v>
      </c>
      <c r="E47" s="44"/>
      <c r="F47" s="49">
        <f t="shared" ref="F47:F51" si="5">E47*1.2</f>
        <v>0</v>
      </c>
    </row>
    <row r="48" spans="2:7" ht="30" customHeight="1" x14ac:dyDescent="0.25">
      <c r="B48" s="68" t="s">
        <v>56</v>
      </c>
      <c r="C48" s="69"/>
      <c r="D48" s="3" t="s">
        <v>54</v>
      </c>
      <c r="E48" s="44"/>
      <c r="F48" s="49">
        <f t="shared" si="5"/>
        <v>0</v>
      </c>
    </row>
    <row r="49" spans="2:7" ht="30" customHeight="1" x14ac:dyDescent="0.25">
      <c r="B49" s="68" t="s">
        <v>57</v>
      </c>
      <c r="C49" s="69"/>
      <c r="D49" s="3" t="s">
        <v>54</v>
      </c>
      <c r="E49" s="44"/>
      <c r="F49" s="49">
        <f t="shared" si="5"/>
        <v>0</v>
      </c>
    </row>
    <row r="50" spans="2:7" ht="30" customHeight="1" x14ac:dyDescent="0.25">
      <c r="B50" s="68" t="s">
        <v>58</v>
      </c>
      <c r="C50" s="69"/>
      <c r="D50" s="3" t="s">
        <v>54</v>
      </c>
      <c r="E50" s="44"/>
      <c r="F50" s="49">
        <f t="shared" si="5"/>
        <v>0</v>
      </c>
    </row>
    <row r="51" spans="2:7" ht="30" customHeight="1" thickBot="1" x14ac:dyDescent="0.3">
      <c r="B51" s="74" t="s">
        <v>59</v>
      </c>
      <c r="C51" s="75"/>
      <c r="D51" s="32" t="s">
        <v>54</v>
      </c>
      <c r="E51" s="50"/>
      <c r="F51" s="49">
        <f t="shared" si="5"/>
        <v>0</v>
      </c>
    </row>
    <row r="52" spans="2:7" ht="26.25" x14ac:dyDescent="0.25">
      <c r="B52" s="79" t="s">
        <v>65</v>
      </c>
      <c r="C52" s="80"/>
      <c r="D52" s="80"/>
      <c r="E52" s="80"/>
      <c r="F52" s="81"/>
      <c r="G52" s="33"/>
    </row>
    <row r="53" spans="2:7" ht="15" customHeight="1" x14ac:dyDescent="0.25">
      <c r="B53" s="82" t="s">
        <v>66</v>
      </c>
      <c r="C53" s="83"/>
      <c r="D53" s="83"/>
      <c r="E53" s="83"/>
      <c r="F53" s="84"/>
      <c r="G53" s="34"/>
    </row>
    <row r="54" spans="2:7" x14ac:dyDescent="0.25">
      <c r="B54" s="66" t="s">
        <v>51</v>
      </c>
      <c r="C54" s="67"/>
      <c r="D54" s="29" t="s">
        <v>52</v>
      </c>
      <c r="E54" s="87" t="s">
        <v>153</v>
      </c>
      <c r="F54" s="88"/>
      <c r="G54" s="34"/>
    </row>
    <row r="55" spans="2:7" ht="15" customHeight="1" x14ac:dyDescent="0.25">
      <c r="B55" s="85" t="s">
        <v>67</v>
      </c>
      <c r="C55" s="86"/>
      <c r="D55" s="3" t="s">
        <v>152</v>
      </c>
      <c r="E55" s="89"/>
      <c r="F55" s="90"/>
    </row>
    <row r="56" spans="2:7" ht="15" customHeight="1" x14ac:dyDescent="0.25">
      <c r="B56" s="85" t="s">
        <v>68</v>
      </c>
      <c r="C56" s="86"/>
      <c r="D56" s="38" t="s">
        <v>152</v>
      </c>
      <c r="E56" s="89"/>
      <c r="F56" s="90"/>
    </row>
    <row r="57" spans="2:7" ht="15" customHeight="1" thickBot="1" x14ac:dyDescent="0.3">
      <c r="B57" s="97" t="s">
        <v>69</v>
      </c>
      <c r="C57" s="98"/>
      <c r="D57" s="38" t="s">
        <v>152</v>
      </c>
      <c r="E57" s="101"/>
      <c r="F57" s="102"/>
    </row>
    <row r="58" spans="2:7" ht="15.75" thickBot="1" x14ac:dyDescent="0.3"/>
    <row r="59" spans="2:7" ht="77.099999999999994" customHeight="1" thickBot="1" x14ac:dyDescent="0.3">
      <c r="B59" s="57" t="s">
        <v>70</v>
      </c>
      <c r="C59" s="99"/>
      <c r="D59" s="99"/>
      <c r="E59" s="99"/>
      <c r="F59" s="100"/>
    </row>
    <row r="60" spans="2:7" ht="15.95" customHeight="1" thickBot="1" x14ac:dyDescent="0.3">
      <c r="B60" s="35"/>
      <c r="C60" s="36"/>
      <c r="D60" s="36"/>
      <c r="E60" s="36"/>
      <c r="F60" s="36"/>
    </row>
    <row r="61" spans="2:7" ht="26.25" x14ac:dyDescent="0.25">
      <c r="B61" s="76" t="s">
        <v>71</v>
      </c>
      <c r="C61" s="77"/>
      <c r="D61" s="77"/>
      <c r="E61" s="77"/>
      <c r="F61" s="78"/>
    </row>
    <row r="62" spans="2:7" x14ac:dyDescent="0.25">
      <c r="B62" s="91" t="s">
        <v>51</v>
      </c>
      <c r="C62" s="92"/>
      <c r="D62" s="29" t="s">
        <v>52</v>
      </c>
      <c r="E62" s="30" t="s">
        <v>6</v>
      </c>
      <c r="F62" s="31" t="s">
        <v>53</v>
      </c>
    </row>
    <row r="63" spans="2:7" ht="30" customHeight="1" x14ac:dyDescent="0.25">
      <c r="B63" s="93" t="s">
        <v>0</v>
      </c>
      <c r="C63" s="94"/>
      <c r="D63" s="3" t="s">
        <v>54</v>
      </c>
      <c r="E63" s="44"/>
      <c r="F63" s="49">
        <f>E63*1.2</f>
        <v>0</v>
      </c>
    </row>
    <row r="64" spans="2:7" ht="30" customHeight="1" x14ac:dyDescent="0.25">
      <c r="B64" s="93" t="s">
        <v>1</v>
      </c>
      <c r="C64" s="94"/>
      <c r="D64" s="3" t="s">
        <v>54</v>
      </c>
      <c r="E64" s="44"/>
      <c r="F64" s="49">
        <f t="shared" ref="F64:F67" si="6">E64*1.2</f>
        <v>0</v>
      </c>
    </row>
    <row r="65" spans="2:6" ht="30" customHeight="1" x14ac:dyDescent="0.25">
      <c r="B65" s="93" t="s">
        <v>72</v>
      </c>
      <c r="C65" s="94"/>
      <c r="D65" s="3" t="s">
        <v>54</v>
      </c>
      <c r="E65" s="44"/>
      <c r="F65" s="49">
        <f t="shared" si="6"/>
        <v>0</v>
      </c>
    </row>
    <row r="66" spans="2:6" ht="30" customHeight="1" x14ac:dyDescent="0.25">
      <c r="B66" s="93" t="s">
        <v>58</v>
      </c>
      <c r="C66" s="94"/>
      <c r="D66" s="3" t="s">
        <v>54</v>
      </c>
      <c r="E66" s="44"/>
      <c r="F66" s="49">
        <f t="shared" si="6"/>
        <v>0</v>
      </c>
    </row>
    <row r="67" spans="2:6" ht="30" customHeight="1" thickBot="1" x14ac:dyDescent="0.3">
      <c r="B67" s="95" t="s">
        <v>59</v>
      </c>
      <c r="C67" s="96"/>
      <c r="D67" s="32" t="s">
        <v>54</v>
      </c>
      <c r="E67" s="50"/>
      <c r="F67" s="49">
        <f t="shared" si="6"/>
        <v>0</v>
      </c>
    </row>
    <row r="68" spans="2:6" ht="26.25" x14ac:dyDescent="0.25">
      <c r="B68" s="76" t="s">
        <v>73</v>
      </c>
      <c r="C68" s="77"/>
      <c r="D68" s="77"/>
      <c r="E68" s="77"/>
      <c r="F68" s="78"/>
    </row>
    <row r="69" spans="2:6" x14ac:dyDescent="0.25">
      <c r="B69" s="91" t="s">
        <v>51</v>
      </c>
      <c r="C69" s="92"/>
      <c r="D69" s="29" t="s">
        <v>52</v>
      </c>
      <c r="E69" s="30" t="s">
        <v>6</v>
      </c>
      <c r="F69" s="31" t="s">
        <v>53</v>
      </c>
    </row>
    <row r="70" spans="2:6" ht="30" customHeight="1" x14ac:dyDescent="0.25">
      <c r="B70" s="93" t="s">
        <v>0</v>
      </c>
      <c r="C70" s="94"/>
      <c r="D70" s="3" t="s">
        <v>54</v>
      </c>
      <c r="E70" s="44"/>
      <c r="F70" s="49">
        <f>E70*1.2</f>
        <v>0</v>
      </c>
    </row>
    <row r="71" spans="2:6" ht="30" customHeight="1" x14ac:dyDescent="0.25">
      <c r="B71" s="93" t="s">
        <v>1</v>
      </c>
      <c r="C71" s="94"/>
      <c r="D71" s="3" t="s">
        <v>54</v>
      </c>
      <c r="E71" s="44"/>
      <c r="F71" s="49">
        <f t="shared" ref="F71:F74" si="7">E71*1.2</f>
        <v>0</v>
      </c>
    </row>
    <row r="72" spans="2:6" ht="30" customHeight="1" x14ac:dyDescent="0.25">
      <c r="B72" s="93" t="s">
        <v>72</v>
      </c>
      <c r="C72" s="94"/>
      <c r="D72" s="3" t="s">
        <v>54</v>
      </c>
      <c r="E72" s="44"/>
      <c r="F72" s="49">
        <f t="shared" si="7"/>
        <v>0</v>
      </c>
    </row>
    <row r="73" spans="2:6" ht="30" customHeight="1" x14ac:dyDescent="0.25">
      <c r="B73" s="93" t="s">
        <v>58</v>
      </c>
      <c r="C73" s="94"/>
      <c r="D73" s="3" t="s">
        <v>54</v>
      </c>
      <c r="E73" s="44"/>
      <c r="F73" s="49">
        <f t="shared" si="7"/>
        <v>0</v>
      </c>
    </row>
    <row r="74" spans="2:6" ht="30" customHeight="1" thickBot="1" x14ac:dyDescent="0.3">
      <c r="B74" s="95" t="s">
        <v>59</v>
      </c>
      <c r="C74" s="96"/>
      <c r="D74" s="32" t="s">
        <v>54</v>
      </c>
      <c r="E74" s="50"/>
      <c r="F74" s="49">
        <f t="shared" si="7"/>
        <v>0</v>
      </c>
    </row>
    <row r="75" spans="2:6" ht="26.25" x14ac:dyDescent="0.25">
      <c r="B75" s="76" t="s">
        <v>74</v>
      </c>
      <c r="C75" s="77"/>
      <c r="D75" s="77"/>
      <c r="E75" s="77"/>
      <c r="F75" s="78"/>
    </row>
    <row r="76" spans="2:6" x14ac:dyDescent="0.25">
      <c r="B76" s="91" t="s">
        <v>51</v>
      </c>
      <c r="C76" s="92"/>
      <c r="D76" s="29" t="s">
        <v>52</v>
      </c>
      <c r="E76" s="30" t="s">
        <v>6</v>
      </c>
      <c r="F76" s="31" t="s">
        <v>53</v>
      </c>
    </row>
    <row r="77" spans="2:6" ht="30" customHeight="1" x14ac:dyDescent="0.25">
      <c r="B77" s="93" t="s">
        <v>0</v>
      </c>
      <c r="C77" s="94"/>
      <c r="D77" s="3" t="s">
        <v>54</v>
      </c>
      <c r="E77" s="44"/>
      <c r="F77" s="49">
        <f>E77*1.2</f>
        <v>0</v>
      </c>
    </row>
    <row r="78" spans="2:6" ht="30" customHeight="1" x14ac:dyDescent="0.25">
      <c r="B78" s="93" t="s">
        <v>1</v>
      </c>
      <c r="C78" s="94"/>
      <c r="D78" s="3" t="s">
        <v>54</v>
      </c>
      <c r="E78" s="44"/>
      <c r="F78" s="49">
        <f t="shared" ref="F78:F81" si="8">E78*1.2</f>
        <v>0</v>
      </c>
    </row>
    <row r="79" spans="2:6" ht="30" customHeight="1" x14ac:dyDescent="0.25">
      <c r="B79" s="93" t="s">
        <v>72</v>
      </c>
      <c r="C79" s="94"/>
      <c r="D79" s="3" t="s">
        <v>54</v>
      </c>
      <c r="E79" s="44"/>
      <c r="F79" s="49">
        <f t="shared" si="8"/>
        <v>0</v>
      </c>
    </row>
    <row r="80" spans="2:6" ht="30" customHeight="1" x14ac:dyDescent="0.25">
      <c r="B80" s="93" t="s">
        <v>58</v>
      </c>
      <c r="C80" s="94"/>
      <c r="D80" s="3" t="s">
        <v>54</v>
      </c>
      <c r="E80" s="44"/>
      <c r="F80" s="49">
        <f t="shared" si="8"/>
        <v>0</v>
      </c>
    </row>
    <row r="81" spans="2:6" ht="30" customHeight="1" thickBot="1" x14ac:dyDescent="0.3">
      <c r="B81" s="95" t="s">
        <v>59</v>
      </c>
      <c r="C81" s="96"/>
      <c r="D81" s="32" t="s">
        <v>54</v>
      </c>
      <c r="E81" s="50"/>
      <c r="F81" s="49">
        <f t="shared" si="8"/>
        <v>0</v>
      </c>
    </row>
    <row r="82" spans="2:6" ht="26.25" x14ac:dyDescent="0.25">
      <c r="B82" s="76" t="s">
        <v>75</v>
      </c>
      <c r="C82" s="77"/>
      <c r="D82" s="77"/>
      <c r="E82" s="77"/>
      <c r="F82" s="78"/>
    </row>
    <row r="83" spans="2:6" x14ac:dyDescent="0.25">
      <c r="B83" s="91" t="s">
        <v>51</v>
      </c>
      <c r="C83" s="92"/>
      <c r="D83" s="29" t="s">
        <v>52</v>
      </c>
      <c r="E83" s="30" t="s">
        <v>6</v>
      </c>
      <c r="F83" s="31" t="s">
        <v>53</v>
      </c>
    </row>
    <row r="84" spans="2:6" ht="30" customHeight="1" x14ac:dyDescent="0.25">
      <c r="B84" s="93" t="s">
        <v>0</v>
      </c>
      <c r="C84" s="94"/>
      <c r="D84" s="3" t="s">
        <v>54</v>
      </c>
      <c r="E84" s="44"/>
      <c r="F84" s="49">
        <f>E84*1.2</f>
        <v>0</v>
      </c>
    </row>
    <row r="85" spans="2:6" ht="30" customHeight="1" x14ac:dyDescent="0.25">
      <c r="B85" s="93" t="s">
        <v>1</v>
      </c>
      <c r="C85" s="94"/>
      <c r="D85" s="3" t="s">
        <v>54</v>
      </c>
      <c r="E85" s="44"/>
      <c r="F85" s="49">
        <f t="shared" ref="F85:F88" si="9">E85*1.2</f>
        <v>0</v>
      </c>
    </row>
    <row r="86" spans="2:6" ht="30" customHeight="1" x14ac:dyDescent="0.25">
      <c r="B86" s="93" t="s">
        <v>72</v>
      </c>
      <c r="C86" s="94"/>
      <c r="D86" s="3" t="s">
        <v>54</v>
      </c>
      <c r="E86" s="44"/>
      <c r="F86" s="49">
        <f t="shared" si="9"/>
        <v>0</v>
      </c>
    </row>
    <row r="87" spans="2:6" ht="30" customHeight="1" x14ac:dyDescent="0.25">
      <c r="B87" s="93" t="s">
        <v>58</v>
      </c>
      <c r="C87" s="94"/>
      <c r="D87" s="3" t="s">
        <v>54</v>
      </c>
      <c r="E87" s="44"/>
      <c r="F87" s="49">
        <f t="shared" si="9"/>
        <v>0</v>
      </c>
    </row>
    <row r="88" spans="2:6" ht="30" customHeight="1" thickBot="1" x14ac:dyDescent="0.3">
      <c r="B88" s="95" t="s">
        <v>59</v>
      </c>
      <c r="C88" s="96"/>
      <c r="D88" s="32" t="s">
        <v>54</v>
      </c>
      <c r="E88" s="50"/>
      <c r="F88" s="49">
        <f t="shared" si="9"/>
        <v>0</v>
      </c>
    </row>
    <row r="89" spans="2:6" ht="26.25" x14ac:dyDescent="0.25">
      <c r="B89" s="76" t="s">
        <v>76</v>
      </c>
      <c r="C89" s="77"/>
      <c r="D89" s="77"/>
      <c r="E89" s="77"/>
      <c r="F89" s="78"/>
    </row>
    <row r="90" spans="2:6" x14ac:dyDescent="0.25">
      <c r="B90" s="91" t="s">
        <v>51</v>
      </c>
      <c r="C90" s="92"/>
      <c r="D90" s="29" t="s">
        <v>52</v>
      </c>
      <c r="E90" s="30" t="s">
        <v>6</v>
      </c>
      <c r="F90" s="31" t="s">
        <v>53</v>
      </c>
    </row>
    <row r="91" spans="2:6" ht="15.75" x14ac:dyDescent="0.25">
      <c r="B91" s="93" t="s">
        <v>0</v>
      </c>
      <c r="C91" s="94"/>
      <c r="D91" s="3" t="s">
        <v>54</v>
      </c>
      <c r="E91" s="44"/>
      <c r="F91" s="49">
        <f>E91*1.2</f>
        <v>0</v>
      </c>
    </row>
    <row r="92" spans="2:6" ht="15.75" x14ac:dyDescent="0.25">
      <c r="B92" s="93" t="s">
        <v>1</v>
      </c>
      <c r="C92" s="94"/>
      <c r="D92" s="3" t="s">
        <v>54</v>
      </c>
      <c r="E92" s="44"/>
      <c r="F92" s="49">
        <f t="shared" ref="F92:F95" si="10">E92*1.2</f>
        <v>0</v>
      </c>
    </row>
    <row r="93" spans="2:6" ht="15.75" x14ac:dyDescent="0.25">
      <c r="B93" s="93" t="s">
        <v>72</v>
      </c>
      <c r="C93" s="94"/>
      <c r="D93" s="3" t="s">
        <v>54</v>
      </c>
      <c r="E93" s="44"/>
      <c r="F93" s="49">
        <f t="shared" si="10"/>
        <v>0</v>
      </c>
    </row>
    <row r="94" spans="2:6" ht="15.75" x14ac:dyDescent="0.25">
      <c r="B94" s="93" t="s">
        <v>58</v>
      </c>
      <c r="C94" s="94"/>
      <c r="D94" s="3" t="s">
        <v>54</v>
      </c>
      <c r="E94" s="44"/>
      <c r="F94" s="49">
        <f t="shared" si="10"/>
        <v>0</v>
      </c>
    </row>
    <row r="95" spans="2:6" ht="16.5" thickBot="1" x14ac:dyDescent="0.3">
      <c r="B95" s="95" t="s">
        <v>59</v>
      </c>
      <c r="C95" s="96"/>
      <c r="D95" s="32" t="s">
        <v>54</v>
      </c>
      <c r="E95" s="50"/>
      <c r="F95" s="49">
        <f t="shared" si="10"/>
        <v>0</v>
      </c>
    </row>
    <row r="96" spans="2:6" ht="26.25" x14ac:dyDescent="0.25">
      <c r="B96" s="76" t="s">
        <v>77</v>
      </c>
      <c r="C96" s="77"/>
      <c r="D96" s="77"/>
      <c r="E96" s="77"/>
      <c r="F96" s="78"/>
    </row>
    <row r="97" spans="2:6" x14ac:dyDescent="0.25">
      <c r="B97" s="91" t="s">
        <v>51</v>
      </c>
      <c r="C97" s="92"/>
      <c r="D97" s="29" t="s">
        <v>52</v>
      </c>
      <c r="E97" s="30" t="s">
        <v>6</v>
      </c>
      <c r="F97" s="31" t="s">
        <v>53</v>
      </c>
    </row>
    <row r="98" spans="2:6" ht="30" customHeight="1" x14ac:dyDescent="0.25">
      <c r="B98" s="93" t="s">
        <v>0</v>
      </c>
      <c r="C98" s="94"/>
      <c r="D98" s="3" t="s">
        <v>54</v>
      </c>
      <c r="E98" s="44"/>
      <c r="F98" s="49">
        <f>E98*1.2</f>
        <v>0</v>
      </c>
    </row>
    <row r="99" spans="2:6" ht="30" customHeight="1" x14ac:dyDescent="0.25">
      <c r="B99" s="93" t="s">
        <v>1</v>
      </c>
      <c r="C99" s="94"/>
      <c r="D99" s="3" t="s">
        <v>54</v>
      </c>
      <c r="E99" s="44"/>
      <c r="F99" s="49">
        <f t="shared" ref="F99:F102" si="11">E99*1.2</f>
        <v>0</v>
      </c>
    </row>
    <row r="100" spans="2:6" ht="30" customHeight="1" x14ac:dyDescent="0.25">
      <c r="B100" s="93" t="s">
        <v>72</v>
      </c>
      <c r="C100" s="94"/>
      <c r="D100" s="3" t="s">
        <v>54</v>
      </c>
      <c r="E100" s="44"/>
      <c r="F100" s="49">
        <f t="shared" si="11"/>
        <v>0</v>
      </c>
    </row>
    <row r="101" spans="2:6" ht="30" customHeight="1" x14ac:dyDescent="0.25">
      <c r="B101" s="93" t="s">
        <v>58</v>
      </c>
      <c r="C101" s="94"/>
      <c r="D101" s="3" t="s">
        <v>54</v>
      </c>
      <c r="E101" s="44"/>
      <c r="F101" s="49">
        <f t="shared" si="11"/>
        <v>0</v>
      </c>
    </row>
    <row r="102" spans="2:6" ht="30" customHeight="1" thickBot="1" x14ac:dyDescent="0.3">
      <c r="B102" s="95" t="s">
        <v>59</v>
      </c>
      <c r="C102" s="96"/>
      <c r="D102" s="32" t="s">
        <v>54</v>
      </c>
      <c r="E102" s="50"/>
      <c r="F102" s="49">
        <f t="shared" si="11"/>
        <v>0</v>
      </c>
    </row>
    <row r="103" spans="2:6" ht="26.25" x14ac:dyDescent="0.25">
      <c r="B103" s="76" t="s">
        <v>78</v>
      </c>
      <c r="C103" s="77"/>
      <c r="D103" s="77"/>
      <c r="E103" s="77"/>
      <c r="F103" s="78"/>
    </row>
    <row r="104" spans="2:6" x14ac:dyDescent="0.25">
      <c r="B104" s="91" t="s">
        <v>51</v>
      </c>
      <c r="C104" s="92"/>
      <c r="D104" s="29" t="s">
        <v>52</v>
      </c>
      <c r="E104" s="30" t="s">
        <v>6</v>
      </c>
      <c r="F104" s="31" t="s">
        <v>53</v>
      </c>
    </row>
    <row r="105" spans="2:6" ht="30" customHeight="1" x14ac:dyDescent="0.25">
      <c r="B105" s="93" t="s">
        <v>0</v>
      </c>
      <c r="C105" s="94"/>
      <c r="D105" s="3" t="s">
        <v>54</v>
      </c>
      <c r="E105" s="44"/>
      <c r="F105" s="49">
        <f>E105*1.2</f>
        <v>0</v>
      </c>
    </row>
    <row r="106" spans="2:6" ht="30" customHeight="1" x14ac:dyDescent="0.25">
      <c r="B106" s="93" t="s">
        <v>1</v>
      </c>
      <c r="C106" s="94"/>
      <c r="D106" s="3" t="s">
        <v>54</v>
      </c>
      <c r="E106" s="44"/>
      <c r="F106" s="49">
        <f t="shared" ref="F106:F109" si="12">E106*1.2</f>
        <v>0</v>
      </c>
    </row>
    <row r="107" spans="2:6" ht="30" customHeight="1" x14ac:dyDescent="0.25">
      <c r="B107" s="93" t="s">
        <v>72</v>
      </c>
      <c r="C107" s="94"/>
      <c r="D107" s="3" t="s">
        <v>54</v>
      </c>
      <c r="E107" s="44"/>
      <c r="F107" s="49">
        <f t="shared" si="12"/>
        <v>0</v>
      </c>
    </row>
    <row r="108" spans="2:6" ht="30" customHeight="1" x14ac:dyDescent="0.25">
      <c r="B108" s="93" t="s">
        <v>58</v>
      </c>
      <c r="C108" s="94"/>
      <c r="D108" s="3" t="s">
        <v>54</v>
      </c>
      <c r="E108" s="44"/>
      <c r="F108" s="49">
        <f t="shared" si="12"/>
        <v>0</v>
      </c>
    </row>
    <row r="109" spans="2:6" ht="30" customHeight="1" thickBot="1" x14ac:dyDescent="0.3">
      <c r="B109" s="95" t="s">
        <v>59</v>
      </c>
      <c r="C109" s="96"/>
      <c r="D109" s="32" t="s">
        <v>54</v>
      </c>
      <c r="E109" s="50"/>
      <c r="F109" s="49">
        <f t="shared" si="12"/>
        <v>0</v>
      </c>
    </row>
    <row r="110" spans="2:6" ht="26.25" x14ac:dyDescent="0.25">
      <c r="B110" s="76" t="s">
        <v>79</v>
      </c>
      <c r="C110" s="77"/>
      <c r="D110" s="77"/>
      <c r="E110" s="77"/>
      <c r="F110" s="78"/>
    </row>
    <row r="111" spans="2:6" x14ac:dyDescent="0.25">
      <c r="B111" s="91" t="s">
        <v>51</v>
      </c>
      <c r="C111" s="92"/>
      <c r="D111" s="29" t="s">
        <v>52</v>
      </c>
      <c r="E111" s="30" t="s">
        <v>6</v>
      </c>
      <c r="F111" s="31" t="s">
        <v>53</v>
      </c>
    </row>
    <row r="112" spans="2:6" ht="30" customHeight="1" x14ac:dyDescent="0.25">
      <c r="B112" s="93" t="s">
        <v>0</v>
      </c>
      <c r="C112" s="94"/>
      <c r="D112" s="3" t="s">
        <v>54</v>
      </c>
      <c r="E112" s="44"/>
      <c r="F112" s="49">
        <f>E112*1.2</f>
        <v>0</v>
      </c>
    </row>
    <row r="113" spans="2:6" ht="30" customHeight="1" x14ac:dyDescent="0.25">
      <c r="B113" s="93" t="s">
        <v>1</v>
      </c>
      <c r="C113" s="94"/>
      <c r="D113" s="3" t="s">
        <v>54</v>
      </c>
      <c r="E113" s="44"/>
      <c r="F113" s="49">
        <f t="shared" ref="F113:F116" si="13">E113*1.2</f>
        <v>0</v>
      </c>
    </row>
    <row r="114" spans="2:6" ht="30" customHeight="1" x14ac:dyDescent="0.25">
      <c r="B114" s="93" t="s">
        <v>72</v>
      </c>
      <c r="C114" s="94"/>
      <c r="D114" s="3" t="s">
        <v>54</v>
      </c>
      <c r="E114" s="44"/>
      <c r="F114" s="49">
        <f t="shared" si="13"/>
        <v>0</v>
      </c>
    </row>
    <row r="115" spans="2:6" ht="30" customHeight="1" x14ac:dyDescent="0.25">
      <c r="B115" s="93" t="s">
        <v>58</v>
      </c>
      <c r="C115" s="94"/>
      <c r="D115" s="3" t="s">
        <v>54</v>
      </c>
      <c r="E115" s="44"/>
      <c r="F115" s="49">
        <f t="shared" si="13"/>
        <v>0</v>
      </c>
    </row>
    <row r="116" spans="2:6" ht="30" customHeight="1" thickBot="1" x14ac:dyDescent="0.3">
      <c r="B116" s="95" t="s">
        <v>59</v>
      </c>
      <c r="C116" s="96"/>
      <c r="D116" s="32" t="s">
        <v>54</v>
      </c>
      <c r="E116" s="50"/>
      <c r="F116" s="49">
        <f t="shared" si="13"/>
        <v>0</v>
      </c>
    </row>
    <row r="117" spans="2:6" ht="26.25" x14ac:dyDescent="0.25">
      <c r="B117" s="76" t="s">
        <v>80</v>
      </c>
      <c r="C117" s="77"/>
      <c r="D117" s="77"/>
      <c r="E117" s="77"/>
      <c r="F117" s="78"/>
    </row>
    <row r="118" spans="2:6" x14ac:dyDescent="0.25">
      <c r="B118" s="91" t="s">
        <v>51</v>
      </c>
      <c r="C118" s="92"/>
      <c r="D118" s="29" t="s">
        <v>52</v>
      </c>
      <c r="E118" s="30" t="s">
        <v>6</v>
      </c>
      <c r="F118" s="31" t="s">
        <v>53</v>
      </c>
    </row>
    <row r="119" spans="2:6" ht="30" customHeight="1" x14ac:dyDescent="0.25">
      <c r="B119" s="93" t="s">
        <v>0</v>
      </c>
      <c r="C119" s="94"/>
      <c r="D119" s="3" t="s">
        <v>54</v>
      </c>
      <c r="E119" s="44"/>
      <c r="F119" s="49">
        <f>E119*1.2</f>
        <v>0</v>
      </c>
    </row>
    <row r="120" spans="2:6" ht="30" customHeight="1" x14ac:dyDescent="0.25">
      <c r="B120" s="93" t="s">
        <v>1</v>
      </c>
      <c r="C120" s="94"/>
      <c r="D120" s="3" t="s">
        <v>54</v>
      </c>
      <c r="E120" s="44"/>
      <c r="F120" s="49">
        <f t="shared" ref="F120:F123" si="14">E120*1.2</f>
        <v>0</v>
      </c>
    </row>
    <row r="121" spans="2:6" ht="30" customHeight="1" x14ac:dyDescent="0.25">
      <c r="B121" s="93" t="s">
        <v>72</v>
      </c>
      <c r="C121" s="94"/>
      <c r="D121" s="3" t="s">
        <v>54</v>
      </c>
      <c r="E121" s="44"/>
      <c r="F121" s="49">
        <f t="shared" si="14"/>
        <v>0</v>
      </c>
    </row>
    <row r="122" spans="2:6" ht="30" customHeight="1" x14ac:dyDescent="0.25">
      <c r="B122" s="93" t="s">
        <v>58</v>
      </c>
      <c r="C122" s="94"/>
      <c r="D122" s="3" t="s">
        <v>54</v>
      </c>
      <c r="E122" s="44"/>
      <c r="F122" s="49">
        <f t="shared" si="14"/>
        <v>0</v>
      </c>
    </row>
    <row r="123" spans="2:6" ht="30" customHeight="1" thickBot="1" x14ac:dyDescent="0.3">
      <c r="B123" s="95" t="s">
        <v>59</v>
      </c>
      <c r="C123" s="96"/>
      <c r="D123" s="32" t="s">
        <v>54</v>
      </c>
      <c r="E123" s="50"/>
      <c r="F123" s="49">
        <f t="shared" si="14"/>
        <v>0</v>
      </c>
    </row>
    <row r="124" spans="2:6" ht="26.25" x14ac:dyDescent="0.25">
      <c r="B124" s="76" t="s">
        <v>81</v>
      </c>
      <c r="C124" s="77"/>
      <c r="D124" s="77"/>
      <c r="E124" s="77"/>
      <c r="F124" s="78"/>
    </row>
    <row r="125" spans="2:6" x14ac:dyDescent="0.25">
      <c r="B125" s="91" t="s">
        <v>51</v>
      </c>
      <c r="C125" s="92"/>
      <c r="D125" s="29" t="s">
        <v>52</v>
      </c>
      <c r="E125" s="30" t="s">
        <v>6</v>
      </c>
      <c r="F125" s="31" t="s">
        <v>53</v>
      </c>
    </row>
    <row r="126" spans="2:6" ht="30" customHeight="1" x14ac:dyDescent="0.25">
      <c r="B126" s="93" t="s">
        <v>0</v>
      </c>
      <c r="C126" s="94"/>
      <c r="D126" s="3" t="s">
        <v>54</v>
      </c>
      <c r="E126" s="44"/>
      <c r="F126" s="49">
        <f>E126*1.2</f>
        <v>0</v>
      </c>
    </row>
    <row r="127" spans="2:6" ht="30" customHeight="1" x14ac:dyDescent="0.25">
      <c r="B127" s="93" t="s">
        <v>1</v>
      </c>
      <c r="C127" s="94"/>
      <c r="D127" s="3" t="s">
        <v>54</v>
      </c>
      <c r="E127" s="44"/>
      <c r="F127" s="49">
        <f t="shared" ref="F127:F130" si="15">E127*1.2</f>
        <v>0</v>
      </c>
    </row>
    <row r="128" spans="2:6" ht="30" customHeight="1" x14ac:dyDescent="0.25">
      <c r="B128" s="93" t="s">
        <v>72</v>
      </c>
      <c r="C128" s="94"/>
      <c r="D128" s="3" t="s">
        <v>54</v>
      </c>
      <c r="E128" s="44"/>
      <c r="F128" s="49">
        <f t="shared" si="15"/>
        <v>0</v>
      </c>
    </row>
    <row r="129" spans="2:6" ht="30" customHeight="1" x14ac:dyDescent="0.25">
      <c r="B129" s="93" t="s">
        <v>58</v>
      </c>
      <c r="C129" s="94"/>
      <c r="D129" s="3" t="s">
        <v>54</v>
      </c>
      <c r="E129" s="44"/>
      <c r="F129" s="49">
        <f t="shared" si="15"/>
        <v>0</v>
      </c>
    </row>
    <row r="130" spans="2:6" ht="30" customHeight="1" thickBot="1" x14ac:dyDescent="0.3">
      <c r="B130" s="95" t="s">
        <v>59</v>
      </c>
      <c r="C130" s="96"/>
      <c r="D130" s="32" t="s">
        <v>54</v>
      </c>
      <c r="E130" s="50"/>
      <c r="F130" s="49">
        <f t="shared" si="15"/>
        <v>0</v>
      </c>
    </row>
    <row r="131" spans="2:6" ht="26.25" x14ac:dyDescent="0.25">
      <c r="B131" s="76" t="s">
        <v>82</v>
      </c>
      <c r="C131" s="77"/>
      <c r="D131" s="77"/>
      <c r="E131" s="77"/>
      <c r="F131" s="78"/>
    </row>
    <row r="132" spans="2:6" x14ac:dyDescent="0.25">
      <c r="B132" s="91" t="s">
        <v>51</v>
      </c>
      <c r="C132" s="92"/>
      <c r="D132" s="29" t="s">
        <v>52</v>
      </c>
      <c r="E132" s="30" t="s">
        <v>6</v>
      </c>
      <c r="F132" s="31" t="s">
        <v>53</v>
      </c>
    </row>
    <row r="133" spans="2:6" ht="30" customHeight="1" x14ac:dyDescent="0.25">
      <c r="B133" s="93" t="s">
        <v>0</v>
      </c>
      <c r="C133" s="94"/>
      <c r="D133" s="3" t="s">
        <v>54</v>
      </c>
      <c r="E133" s="44"/>
      <c r="F133" s="49">
        <f>E133*1.2</f>
        <v>0</v>
      </c>
    </row>
    <row r="134" spans="2:6" ht="30" customHeight="1" x14ac:dyDescent="0.25">
      <c r="B134" s="93" t="s">
        <v>1</v>
      </c>
      <c r="C134" s="94"/>
      <c r="D134" s="3" t="s">
        <v>54</v>
      </c>
      <c r="E134" s="44"/>
      <c r="F134" s="49">
        <f t="shared" ref="F134:F137" si="16">E134*1.2</f>
        <v>0</v>
      </c>
    </row>
    <row r="135" spans="2:6" ht="30" customHeight="1" x14ac:dyDescent="0.25">
      <c r="B135" s="93" t="s">
        <v>72</v>
      </c>
      <c r="C135" s="94"/>
      <c r="D135" s="3" t="s">
        <v>54</v>
      </c>
      <c r="E135" s="44"/>
      <c r="F135" s="49">
        <f t="shared" si="16"/>
        <v>0</v>
      </c>
    </row>
    <row r="136" spans="2:6" ht="30" customHeight="1" x14ac:dyDescent="0.25">
      <c r="B136" s="93" t="s">
        <v>58</v>
      </c>
      <c r="C136" s="94"/>
      <c r="D136" s="3" t="s">
        <v>54</v>
      </c>
      <c r="E136" s="44"/>
      <c r="F136" s="49">
        <f t="shared" si="16"/>
        <v>0</v>
      </c>
    </row>
    <row r="137" spans="2:6" ht="30" customHeight="1" thickBot="1" x14ac:dyDescent="0.3">
      <c r="B137" s="95" t="s">
        <v>59</v>
      </c>
      <c r="C137" s="96"/>
      <c r="D137" s="32" t="s">
        <v>54</v>
      </c>
      <c r="E137" s="50"/>
      <c r="F137" s="49">
        <f t="shared" si="16"/>
        <v>0</v>
      </c>
    </row>
    <row r="138" spans="2:6" ht="26.25" x14ac:dyDescent="0.25">
      <c r="B138" s="76" t="s">
        <v>65</v>
      </c>
      <c r="C138" s="77"/>
      <c r="D138" s="77"/>
      <c r="E138" s="77"/>
      <c r="F138" s="78"/>
    </row>
    <row r="139" spans="2:6" ht="18.75" x14ac:dyDescent="0.25">
      <c r="B139" s="82" t="s">
        <v>66</v>
      </c>
      <c r="C139" s="83"/>
      <c r="D139" s="83"/>
      <c r="E139" s="83"/>
      <c r="F139" s="84"/>
    </row>
    <row r="140" spans="2:6" x14ac:dyDescent="0.25">
      <c r="B140" s="103" t="s">
        <v>51</v>
      </c>
      <c r="C140" s="104"/>
      <c r="D140" s="29" t="s">
        <v>52</v>
      </c>
      <c r="E140" s="87" t="s">
        <v>153</v>
      </c>
      <c r="F140" s="88"/>
    </row>
    <row r="141" spans="2:6" ht="15.75" x14ac:dyDescent="0.25">
      <c r="B141" s="85" t="s">
        <v>67</v>
      </c>
      <c r="C141" s="86"/>
      <c r="D141" s="38" t="s">
        <v>152</v>
      </c>
      <c r="E141" s="89"/>
      <c r="F141" s="90"/>
    </row>
    <row r="142" spans="2:6" ht="15.75" x14ac:dyDescent="0.25">
      <c r="B142" s="85" t="s">
        <v>68</v>
      </c>
      <c r="C142" s="86"/>
      <c r="D142" s="38" t="s">
        <v>152</v>
      </c>
      <c r="E142" s="89"/>
      <c r="F142" s="90"/>
    </row>
    <row r="143" spans="2:6" ht="16.5" thickBot="1" x14ac:dyDescent="0.3">
      <c r="B143" s="97" t="s">
        <v>69</v>
      </c>
      <c r="C143" s="98"/>
      <c r="D143" s="38" t="s">
        <v>152</v>
      </c>
      <c r="E143" s="101"/>
      <c r="F143" s="102"/>
    </row>
    <row r="144" spans="2:6" ht="15.75" thickBot="1" x14ac:dyDescent="0.3"/>
    <row r="145" spans="2:6" ht="77.099999999999994" customHeight="1" thickBot="1" x14ac:dyDescent="0.55000000000000004">
      <c r="B145" s="105" t="s">
        <v>83</v>
      </c>
      <c r="C145" s="106"/>
      <c r="D145" s="106"/>
      <c r="E145" s="106"/>
      <c r="F145" s="107"/>
    </row>
    <row r="146" spans="2:6" ht="16.5" thickBot="1" x14ac:dyDescent="0.3">
      <c r="B146"/>
      <c r="C146" s="37"/>
    </row>
    <row r="147" spans="2:6" ht="26.25" x14ac:dyDescent="0.25">
      <c r="B147" s="76" t="s">
        <v>84</v>
      </c>
      <c r="C147" s="77"/>
      <c r="D147" s="77"/>
      <c r="E147" s="77"/>
      <c r="F147" s="78"/>
    </row>
    <row r="148" spans="2:6" x14ac:dyDescent="0.25">
      <c r="B148" s="91" t="s">
        <v>51</v>
      </c>
      <c r="C148" s="92"/>
      <c r="D148" s="29" t="s">
        <v>52</v>
      </c>
      <c r="E148" s="30" t="s">
        <v>6</v>
      </c>
      <c r="F148" s="31" t="s">
        <v>7</v>
      </c>
    </row>
    <row r="149" spans="2:6" ht="30" customHeight="1" x14ac:dyDescent="0.25">
      <c r="B149" s="93" t="s">
        <v>0</v>
      </c>
      <c r="C149" s="94"/>
      <c r="D149" s="3" t="s">
        <v>54</v>
      </c>
      <c r="E149" s="44"/>
      <c r="F149" s="49">
        <f>E149*1.2</f>
        <v>0</v>
      </c>
    </row>
    <row r="150" spans="2:6" ht="30" customHeight="1" x14ac:dyDescent="0.25">
      <c r="B150" s="93" t="s">
        <v>1</v>
      </c>
      <c r="C150" s="94"/>
      <c r="D150" s="3" t="s">
        <v>54</v>
      </c>
      <c r="E150" s="44"/>
      <c r="F150" s="49">
        <f t="shared" ref="F150:F153" si="17">E150*1.2</f>
        <v>0</v>
      </c>
    </row>
    <row r="151" spans="2:6" ht="30" customHeight="1" x14ac:dyDescent="0.25">
      <c r="B151" s="93" t="s">
        <v>72</v>
      </c>
      <c r="C151" s="94"/>
      <c r="D151" s="3" t="s">
        <v>54</v>
      </c>
      <c r="E151" s="44"/>
      <c r="F151" s="49">
        <f t="shared" si="17"/>
        <v>0</v>
      </c>
    </row>
    <row r="152" spans="2:6" ht="30" customHeight="1" x14ac:dyDescent="0.25">
      <c r="B152" s="93" t="s">
        <v>58</v>
      </c>
      <c r="C152" s="94"/>
      <c r="D152" s="3" t="s">
        <v>54</v>
      </c>
      <c r="E152" s="44"/>
      <c r="F152" s="49">
        <f t="shared" si="17"/>
        <v>0</v>
      </c>
    </row>
    <row r="153" spans="2:6" ht="30" customHeight="1" thickBot="1" x14ac:dyDescent="0.3">
      <c r="B153" s="95" t="s">
        <v>59</v>
      </c>
      <c r="C153" s="96"/>
      <c r="D153" s="32" t="s">
        <v>54</v>
      </c>
      <c r="E153" s="50"/>
      <c r="F153" s="49">
        <f t="shared" si="17"/>
        <v>0</v>
      </c>
    </row>
    <row r="154" spans="2:6" ht="26.25" x14ac:dyDescent="0.25">
      <c r="B154" s="76" t="s">
        <v>85</v>
      </c>
      <c r="C154" s="77"/>
      <c r="D154" s="77"/>
      <c r="E154" s="77"/>
      <c r="F154" s="78"/>
    </row>
    <row r="155" spans="2:6" x14ac:dyDescent="0.25">
      <c r="B155" s="91" t="s">
        <v>51</v>
      </c>
      <c r="C155" s="92"/>
      <c r="D155" s="29" t="s">
        <v>52</v>
      </c>
      <c r="E155" s="30" t="s">
        <v>6</v>
      </c>
      <c r="F155" s="31" t="s">
        <v>7</v>
      </c>
    </row>
    <row r="156" spans="2:6" ht="30" customHeight="1" x14ac:dyDescent="0.25">
      <c r="B156" s="93" t="s">
        <v>0</v>
      </c>
      <c r="C156" s="94"/>
      <c r="D156" s="3" t="s">
        <v>54</v>
      </c>
      <c r="E156" s="44"/>
      <c r="F156" s="49">
        <f>E156*1.2</f>
        <v>0</v>
      </c>
    </row>
    <row r="157" spans="2:6" ht="30" customHeight="1" x14ac:dyDescent="0.25">
      <c r="B157" s="93" t="s">
        <v>1</v>
      </c>
      <c r="C157" s="94"/>
      <c r="D157" s="3" t="s">
        <v>54</v>
      </c>
      <c r="E157" s="44"/>
      <c r="F157" s="49">
        <f t="shared" ref="F157:F160" si="18">E157*1.2</f>
        <v>0</v>
      </c>
    </row>
    <row r="158" spans="2:6" ht="30" customHeight="1" x14ac:dyDescent="0.25">
      <c r="B158" s="93" t="s">
        <v>72</v>
      </c>
      <c r="C158" s="94"/>
      <c r="D158" s="3" t="s">
        <v>54</v>
      </c>
      <c r="E158" s="44"/>
      <c r="F158" s="49">
        <f t="shared" si="18"/>
        <v>0</v>
      </c>
    </row>
    <row r="159" spans="2:6" ht="30" customHeight="1" x14ac:dyDescent="0.25">
      <c r="B159" s="93" t="s">
        <v>58</v>
      </c>
      <c r="C159" s="94"/>
      <c r="D159" s="3" t="s">
        <v>54</v>
      </c>
      <c r="E159" s="44"/>
      <c r="F159" s="49">
        <f t="shared" si="18"/>
        <v>0</v>
      </c>
    </row>
    <row r="160" spans="2:6" ht="30" customHeight="1" thickBot="1" x14ac:dyDescent="0.3">
      <c r="B160" s="95" t="s">
        <v>59</v>
      </c>
      <c r="C160" s="96"/>
      <c r="D160" s="32" t="s">
        <v>54</v>
      </c>
      <c r="E160" s="50"/>
      <c r="F160" s="49">
        <f t="shared" si="18"/>
        <v>0</v>
      </c>
    </row>
    <row r="161" spans="2:6" ht="26.25" x14ac:dyDescent="0.25">
      <c r="B161" s="76" t="s">
        <v>86</v>
      </c>
      <c r="C161" s="77"/>
      <c r="D161" s="77"/>
      <c r="E161" s="77"/>
      <c r="F161" s="78"/>
    </row>
    <row r="162" spans="2:6" x14ac:dyDescent="0.25">
      <c r="B162" s="91" t="s">
        <v>51</v>
      </c>
      <c r="C162" s="92"/>
      <c r="D162" s="29" t="s">
        <v>52</v>
      </c>
      <c r="E162" s="30" t="s">
        <v>6</v>
      </c>
      <c r="F162" s="31" t="s">
        <v>7</v>
      </c>
    </row>
    <row r="163" spans="2:6" ht="30" customHeight="1" x14ac:dyDescent="0.25">
      <c r="B163" s="93" t="s">
        <v>0</v>
      </c>
      <c r="C163" s="94"/>
      <c r="D163" s="3" t="s">
        <v>54</v>
      </c>
      <c r="E163" s="44"/>
      <c r="F163" s="49">
        <f>E163*1.2</f>
        <v>0</v>
      </c>
    </row>
    <row r="164" spans="2:6" ht="30" customHeight="1" x14ac:dyDescent="0.25">
      <c r="B164" s="93" t="s">
        <v>1</v>
      </c>
      <c r="C164" s="94"/>
      <c r="D164" s="3" t="s">
        <v>54</v>
      </c>
      <c r="E164" s="44"/>
      <c r="F164" s="49">
        <f t="shared" ref="F164:F167" si="19">E164*1.2</f>
        <v>0</v>
      </c>
    </row>
    <row r="165" spans="2:6" ht="30" customHeight="1" x14ac:dyDescent="0.25">
      <c r="B165" s="93" t="s">
        <v>72</v>
      </c>
      <c r="C165" s="94"/>
      <c r="D165" s="3" t="s">
        <v>54</v>
      </c>
      <c r="E165" s="44"/>
      <c r="F165" s="49">
        <f t="shared" si="19"/>
        <v>0</v>
      </c>
    </row>
    <row r="166" spans="2:6" ht="30" customHeight="1" x14ac:dyDescent="0.25">
      <c r="B166" s="93" t="s">
        <v>58</v>
      </c>
      <c r="C166" s="94"/>
      <c r="D166" s="3" t="s">
        <v>54</v>
      </c>
      <c r="E166" s="44"/>
      <c r="F166" s="49">
        <f t="shared" si="19"/>
        <v>0</v>
      </c>
    </row>
    <row r="167" spans="2:6" ht="30" customHeight="1" thickBot="1" x14ac:dyDescent="0.3">
      <c r="B167" s="95" t="s">
        <v>59</v>
      </c>
      <c r="C167" s="96"/>
      <c r="D167" s="32" t="s">
        <v>54</v>
      </c>
      <c r="E167" s="50"/>
      <c r="F167" s="49">
        <f t="shared" si="19"/>
        <v>0</v>
      </c>
    </row>
    <row r="168" spans="2:6" ht="26.25" x14ac:dyDescent="0.25">
      <c r="B168" s="76" t="s">
        <v>87</v>
      </c>
      <c r="C168" s="77"/>
      <c r="D168" s="77"/>
      <c r="E168" s="77"/>
      <c r="F168" s="78"/>
    </row>
    <row r="169" spans="2:6" x14ac:dyDescent="0.25">
      <c r="B169" s="91" t="s">
        <v>51</v>
      </c>
      <c r="C169" s="92"/>
      <c r="D169" s="29" t="s">
        <v>52</v>
      </c>
      <c r="E169" s="30" t="s">
        <v>6</v>
      </c>
      <c r="F169" s="31" t="s">
        <v>7</v>
      </c>
    </row>
    <row r="170" spans="2:6" ht="30" customHeight="1" x14ac:dyDescent="0.25">
      <c r="B170" s="93" t="s">
        <v>0</v>
      </c>
      <c r="C170" s="94"/>
      <c r="D170" s="3" t="s">
        <v>54</v>
      </c>
      <c r="E170" s="44"/>
      <c r="F170" s="49">
        <f>E170*1.2</f>
        <v>0</v>
      </c>
    </row>
    <row r="171" spans="2:6" ht="30" customHeight="1" x14ac:dyDescent="0.25">
      <c r="B171" s="93" t="s">
        <v>1</v>
      </c>
      <c r="C171" s="94"/>
      <c r="D171" s="3" t="s">
        <v>54</v>
      </c>
      <c r="E171" s="44"/>
      <c r="F171" s="49">
        <f t="shared" ref="F171:F174" si="20">E171*1.2</f>
        <v>0</v>
      </c>
    </row>
    <row r="172" spans="2:6" ht="30" customHeight="1" x14ac:dyDescent="0.25">
      <c r="B172" s="93" t="s">
        <v>72</v>
      </c>
      <c r="C172" s="94"/>
      <c r="D172" s="3" t="s">
        <v>54</v>
      </c>
      <c r="E172" s="44"/>
      <c r="F172" s="49">
        <f t="shared" si="20"/>
        <v>0</v>
      </c>
    </row>
    <row r="173" spans="2:6" ht="30" customHeight="1" x14ac:dyDescent="0.25">
      <c r="B173" s="93" t="s">
        <v>58</v>
      </c>
      <c r="C173" s="94"/>
      <c r="D173" s="3" t="s">
        <v>54</v>
      </c>
      <c r="E173" s="44"/>
      <c r="F173" s="49">
        <f t="shared" si="20"/>
        <v>0</v>
      </c>
    </row>
    <row r="174" spans="2:6" ht="30" customHeight="1" thickBot="1" x14ac:dyDescent="0.3">
      <c r="B174" s="95" t="s">
        <v>59</v>
      </c>
      <c r="C174" s="96"/>
      <c r="D174" s="32" t="s">
        <v>54</v>
      </c>
      <c r="E174" s="50"/>
      <c r="F174" s="49">
        <f t="shared" si="20"/>
        <v>0</v>
      </c>
    </row>
    <row r="175" spans="2:6" ht="26.25" x14ac:dyDescent="0.25">
      <c r="B175" s="76" t="s">
        <v>88</v>
      </c>
      <c r="C175" s="77"/>
      <c r="D175" s="77"/>
      <c r="E175" s="77"/>
      <c r="F175" s="78"/>
    </row>
    <row r="176" spans="2:6" x14ac:dyDescent="0.25">
      <c r="B176" s="91" t="s">
        <v>51</v>
      </c>
      <c r="C176" s="92"/>
      <c r="D176" s="29" t="s">
        <v>52</v>
      </c>
      <c r="E176" s="30" t="s">
        <v>6</v>
      </c>
      <c r="F176" s="31" t="s">
        <v>7</v>
      </c>
    </row>
    <row r="177" spans="2:6" ht="15.75" x14ac:dyDescent="0.25">
      <c r="B177" s="93" t="s">
        <v>0</v>
      </c>
      <c r="C177" s="94"/>
      <c r="D177" s="3" t="s">
        <v>54</v>
      </c>
      <c r="E177" s="44"/>
      <c r="F177" s="49">
        <f>E177*1.2</f>
        <v>0</v>
      </c>
    </row>
    <row r="178" spans="2:6" ht="15.75" x14ac:dyDescent="0.25">
      <c r="B178" s="93" t="s">
        <v>1</v>
      </c>
      <c r="C178" s="94"/>
      <c r="D178" s="3" t="s">
        <v>54</v>
      </c>
      <c r="E178" s="44"/>
      <c r="F178" s="49">
        <f t="shared" ref="F178:F181" si="21">E178*1.2</f>
        <v>0</v>
      </c>
    </row>
    <row r="179" spans="2:6" ht="15.75" x14ac:dyDescent="0.25">
      <c r="B179" s="93" t="s">
        <v>72</v>
      </c>
      <c r="C179" s="94"/>
      <c r="D179" s="3" t="s">
        <v>54</v>
      </c>
      <c r="E179" s="44"/>
      <c r="F179" s="49">
        <f t="shared" si="21"/>
        <v>0</v>
      </c>
    </row>
    <row r="180" spans="2:6" ht="15.75" x14ac:dyDescent="0.25">
      <c r="B180" s="93" t="s">
        <v>58</v>
      </c>
      <c r="C180" s="94"/>
      <c r="D180" s="3" t="s">
        <v>54</v>
      </c>
      <c r="E180" s="44"/>
      <c r="F180" s="49">
        <f t="shared" si="21"/>
        <v>0</v>
      </c>
    </row>
    <row r="181" spans="2:6" ht="16.5" thickBot="1" x14ac:dyDescent="0.3">
      <c r="B181" s="95" t="s">
        <v>59</v>
      </c>
      <c r="C181" s="96"/>
      <c r="D181" s="32" t="s">
        <v>54</v>
      </c>
      <c r="E181" s="50"/>
      <c r="F181" s="49">
        <f t="shared" si="21"/>
        <v>0</v>
      </c>
    </row>
    <row r="182" spans="2:6" ht="24.95" customHeight="1" x14ac:dyDescent="0.25">
      <c r="B182" s="76" t="s">
        <v>89</v>
      </c>
      <c r="C182" s="108"/>
      <c r="D182" s="108"/>
      <c r="E182" s="108"/>
      <c r="F182" s="109"/>
    </row>
    <row r="183" spans="2:6" x14ac:dyDescent="0.25">
      <c r="B183" s="91" t="s">
        <v>51</v>
      </c>
      <c r="C183" s="92"/>
      <c r="D183" s="29" t="s">
        <v>52</v>
      </c>
      <c r="E183" s="30" t="s">
        <v>6</v>
      </c>
      <c r="F183" s="31" t="s">
        <v>7</v>
      </c>
    </row>
    <row r="184" spans="2:6" ht="30" customHeight="1" x14ac:dyDescent="0.25">
      <c r="B184" s="93" t="s">
        <v>0</v>
      </c>
      <c r="C184" s="94"/>
      <c r="D184" s="3" t="s">
        <v>54</v>
      </c>
      <c r="E184" s="44"/>
      <c r="F184" s="49">
        <f>E184*1.2</f>
        <v>0</v>
      </c>
    </row>
    <row r="185" spans="2:6" ht="30" customHeight="1" x14ac:dyDescent="0.25">
      <c r="B185" s="93" t="s">
        <v>1</v>
      </c>
      <c r="C185" s="94"/>
      <c r="D185" s="3" t="s">
        <v>54</v>
      </c>
      <c r="E185" s="44"/>
      <c r="F185" s="49">
        <f t="shared" ref="F185:F188" si="22">E185*1.2</f>
        <v>0</v>
      </c>
    </row>
    <row r="186" spans="2:6" ht="30" customHeight="1" x14ac:dyDescent="0.25">
      <c r="B186" s="93" t="s">
        <v>72</v>
      </c>
      <c r="C186" s="94"/>
      <c r="D186" s="3" t="s">
        <v>54</v>
      </c>
      <c r="E186" s="44"/>
      <c r="F186" s="49">
        <f t="shared" si="22"/>
        <v>0</v>
      </c>
    </row>
    <row r="187" spans="2:6" ht="30" customHeight="1" x14ac:dyDescent="0.25">
      <c r="B187" s="93" t="s">
        <v>58</v>
      </c>
      <c r="C187" s="94"/>
      <c r="D187" s="3" t="s">
        <v>54</v>
      </c>
      <c r="E187" s="44"/>
      <c r="F187" s="49">
        <f t="shared" si="22"/>
        <v>0</v>
      </c>
    </row>
    <row r="188" spans="2:6" ht="30" customHeight="1" thickBot="1" x14ac:dyDescent="0.3">
      <c r="B188" s="95" t="s">
        <v>59</v>
      </c>
      <c r="C188" s="96"/>
      <c r="D188" s="32" t="s">
        <v>54</v>
      </c>
      <c r="E188" s="50"/>
      <c r="F188" s="49">
        <f t="shared" si="22"/>
        <v>0</v>
      </c>
    </row>
    <row r="189" spans="2:6" ht="24.95" customHeight="1" x14ac:dyDescent="0.25">
      <c r="B189" s="76" t="s">
        <v>90</v>
      </c>
      <c r="C189" s="108"/>
      <c r="D189" s="108"/>
      <c r="E189" s="108"/>
      <c r="F189" s="109"/>
    </row>
    <row r="190" spans="2:6" x14ac:dyDescent="0.25">
      <c r="B190" s="91" t="s">
        <v>51</v>
      </c>
      <c r="C190" s="92"/>
      <c r="D190" s="29" t="s">
        <v>52</v>
      </c>
      <c r="E190" s="30" t="s">
        <v>6</v>
      </c>
      <c r="F190" s="31" t="s">
        <v>7</v>
      </c>
    </row>
    <row r="191" spans="2:6" ht="30" customHeight="1" x14ac:dyDescent="0.25">
      <c r="B191" s="93" t="s">
        <v>0</v>
      </c>
      <c r="C191" s="94"/>
      <c r="D191" s="3" t="s">
        <v>54</v>
      </c>
      <c r="E191" s="44"/>
      <c r="F191" s="49">
        <f>E191*1.2</f>
        <v>0</v>
      </c>
    </row>
    <row r="192" spans="2:6" ht="30" customHeight="1" x14ac:dyDescent="0.25">
      <c r="B192" s="93" t="s">
        <v>1</v>
      </c>
      <c r="C192" s="94"/>
      <c r="D192" s="3" t="s">
        <v>54</v>
      </c>
      <c r="E192" s="44"/>
      <c r="F192" s="49">
        <f t="shared" ref="F192:F195" si="23">E192*1.2</f>
        <v>0</v>
      </c>
    </row>
    <row r="193" spans="2:6" ht="30" customHeight="1" x14ac:dyDescent="0.25">
      <c r="B193" s="93" t="s">
        <v>72</v>
      </c>
      <c r="C193" s="94"/>
      <c r="D193" s="3" t="s">
        <v>54</v>
      </c>
      <c r="E193" s="44"/>
      <c r="F193" s="49">
        <f t="shared" si="23"/>
        <v>0</v>
      </c>
    </row>
    <row r="194" spans="2:6" ht="30" customHeight="1" x14ac:dyDescent="0.25">
      <c r="B194" s="93" t="s">
        <v>58</v>
      </c>
      <c r="C194" s="94"/>
      <c r="D194" s="3" t="s">
        <v>54</v>
      </c>
      <c r="E194" s="44"/>
      <c r="F194" s="49">
        <f t="shared" si="23"/>
        <v>0</v>
      </c>
    </row>
    <row r="195" spans="2:6" ht="30" customHeight="1" thickBot="1" x14ac:dyDescent="0.3">
      <c r="B195" s="95" t="s">
        <v>59</v>
      </c>
      <c r="C195" s="96"/>
      <c r="D195" s="32" t="s">
        <v>54</v>
      </c>
      <c r="E195" s="50"/>
      <c r="F195" s="49">
        <f t="shared" si="23"/>
        <v>0</v>
      </c>
    </row>
    <row r="196" spans="2:6" ht="24.95" customHeight="1" x14ac:dyDescent="0.25">
      <c r="B196" s="76" t="s">
        <v>91</v>
      </c>
      <c r="C196" s="108"/>
      <c r="D196" s="108"/>
      <c r="E196" s="108"/>
      <c r="F196" s="109"/>
    </row>
    <row r="197" spans="2:6" x14ac:dyDescent="0.25">
      <c r="B197" s="91" t="s">
        <v>51</v>
      </c>
      <c r="C197" s="92"/>
      <c r="D197" s="29" t="s">
        <v>52</v>
      </c>
      <c r="E197" s="30" t="s">
        <v>6</v>
      </c>
      <c r="F197" s="31" t="s">
        <v>7</v>
      </c>
    </row>
    <row r="198" spans="2:6" ht="30" customHeight="1" x14ac:dyDescent="0.25">
      <c r="B198" s="93" t="s">
        <v>0</v>
      </c>
      <c r="C198" s="94"/>
      <c r="D198" s="3" t="s">
        <v>54</v>
      </c>
      <c r="E198" s="44"/>
      <c r="F198" s="49">
        <f>E198*1.2</f>
        <v>0</v>
      </c>
    </row>
    <row r="199" spans="2:6" ht="30" customHeight="1" x14ac:dyDescent="0.25">
      <c r="B199" s="93" t="s">
        <v>1</v>
      </c>
      <c r="C199" s="94"/>
      <c r="D199" s="3" t="s">
        <v>54</v>
      </c>
      <c r="E199" s="44"/>
      <c r="F199" s="49">
        <f t="shared" ref="F199:F202" si="24">E199*1.2</f>
        <v>0</v>
      </c>
    </row>
    <row r="200" spans="2:6" ht="30" customHeight="1" x14ac:dyDescent="0.25">
      <c r="B200" s="93" t="s">
        <v>72</v>
      </c>
      <c r="C200" s="94"/>
      <c r="D200" s="3" t="s">
        <v>54</v>
      </c>
      <c r="E200" s="44"/>
      <c r="F200" s="49">
        <f t="shared" si="24"/>
        <v>0</v>
      </c>
    </row>
    <row r="201" spans="2:6" ht="30" customHeight="1" x14ac:dyDescent="0.25">
      <c r="B201" s="93" t="s">
        <v>58</v>
      </c>
      <c r="C201" s="94"/>
      <c r="D201" s="3" t="s">
        <v>54</v>
      </c>
      <c r="E201" s="44"/>
      <c r="F201" s="49">
        <f t="shared" si="24"/>
        <v>0</v>
      </c>
    </row>
    <row r="202" spans="2:6" ht="30" customHeight="1" thickBot="1" x14ac:dyDescent="0.3">
      <c r="B202" s="95" t="s">
        <v>59</v>
      </c>
      <c r="C202" s="96"/>
      <c r="D202" s="32" t="s">
        <v>54</v>
      </c>
      <c r="E202" s="50"/>
      <c r="F202" s="49">
        <f t="shared" si="24"/>
        <v>0</v>
      </c>
    </row>
    <row r="203" spans="2:6" ht="24.95" customHeight="1" x14ac:dyDescent="0.25">
      <c r="B203" s="76" t="s">
        <v>92</v>
      </c>
      <c r="C203" s="108"/>
      <c r="D203" s="108"/>
      <c r="E203" s="108"/>
      <c r="F203" s="109"/>
    </row>
    <row r="204" spans="2:6" x14ac:dyDescent="0.25">
      <c r="B204" s="91" t="s">
        <v>51</v>
      </c>
      <c r="C204" s="92"/>
      <c r="D204" s="29" t="s">
        <v>52</v>
      </c>
      <c r="E204" s="30" t="s">
        <v>6</v>
      </c>
      <c r="F204" s="31" t="s">
        <v>7</v>
      </c>
    </row>
    <row r="205" spans="2:6" ht="30" customHeight="1" x14ac:dyDescent="0.25">
      <c r="B205" s="93" t="s">
        <v>0</v>
      </c>
      <c r="C205" s="94"/>
      <c r="D205" s="3" t="s">
        <v>54</v>
      </c>
      <c r="E205" s="44"/>
      <c r="F205" s="49">
        <f>E205*1.2</f>
        <v>0</v>
      </c>
    </row>
    <row r="206" spans="2:6" ht="30" customHeight="1" x14ac:dyDescent="0.25">
      <c r="B206" s="93" t="s">
        <v>1</v>
      </c>
      <c r="C206" s="94"/>
      <c r="D206" s="3" t="s">
        <v>54</v>
      </c>
      <c r="E206" s="44"/>
      <c r="F206" s="49">
        <f t="shared" ref="F206:F209" si="25">E206*1.2</f>
        <v>0</v>
      </c>
    </row>
    <row r="207" spans="2:6" ht="30" customHeight="1" x14ac:dyDescent="0.25">
      <c r="B207" s="93" t="s">
        <v>72</v>
      </c>
      <c r="C207" s="94"/>
      <c r="D207" s="3" t="s">
        <v>54</v>
      </c>
      <c r="E207" s="44"/>
      <c r="F207" s="49">
        <f t="shared" si="25"/>
        <v>0</v>
      </c>
    </row>
    <row r="208" spans="2:6" ht="30" customHeight="1" x14ac:dyDescent="0.25">
      <c r="B208" s="93" t="s">
        <v>58</v>
      </c>
      <c r="C208" s="94"/>
      <c r="D208" s="3" t="s">
        <v>54</v>
      </c>
      <c r="E208" s="44"/>
      <c r="F208" s="49">
        <f t="shared" si="25"/>
        <v>0</v>
      </c>
    </row>
    <row r="209" spans="2:6" ht="30" customHeight="1" thickBot="1" x14ac:dyDescent="0.3">
      <c r="B209" s="95" t="s">
        <v>59</v>
      </c>
      <c r="C209" s="96"/>
      <c r="D209" s="32" t="s">
        <v>54</v>
      </c>
      <c r="E209" s="50"/>
      <c r="F209" s="49">
        <f t="shared" si="25"/>
        <v>0</v>
      </c>
    </row>
    <row r="210" spans="2:6" ht="24.95" customHeight="1" x14ac:dyDescent="0.25">
      <c r="B210" s="76" t="s">
        <v>93</v>
      </c>
      <c r="C210" s="108"/>
      <c r="D210" s="108"/>
      <c r="E210" s="108"/>
      <c r="F210" s="109"/>
    </row>
    <row r="211" spans="2:6" x14ac:dyDescent="0.25">
      <c r="B211" s="91" t="s">
        <v>51</v>
      </c>
      <c r="C211" s="92"/>
      <c r="D211" s="29" t="s">
        <v>52</v>
      </c>
      <c r="E211" s="30" t="s">
        <v>6</v>
      </c>
      <c r="F211" s="31" t="s">
        <v>7</v>
      </c>
    </row>
    <row r="212" spans="2:6" ht="30" customHeight="1" x14ac:dyDescent="0.25">
      <c r="B212" s="93" t="s">
        <v>0</v>
      </c>
      <c r="C212" s="94"/>
      <c r="D212" s="3" t="s">
        <v>54</v>
      </c>
      <c r="E212" s="44"/>
      <c r="F212" s="49">
        <f>E212*1.2</f>
        <v>0</v>
      </c>
    </row>
    <row r="213" spans="2:6" ht="30" customHeight="1" x14ac:dyDescent="0.25">
      <c r="B213" s="93" t="s">
        <v>1</v>
      </c>
      <c r="C213" s="94"/>
      <c r="D213" s="3" t="s">
        <v>54</v>
      </c>
      <c r="E213" s="44"/>
      <c r="F213" s="49">
        <f t="shared" ref="F213:F216" si="26">E213*1.2</f>
        <v>0</v>
      </c>
    </row>
    <row r="214" spans="2:6" ht="30" customHeight="1" x14ac:dyDescent="0.25">
      <c r="B214" s="93" t="s">
        <v>72</v>
      </c>
      <c r="C214" s="94"/>
      <c r="D214" s="3" t="s">
        <v>54</v>
      </c>
      <c r="E214" s="44"/>
      <c r="F214" s="49">
        <f t="shared" si="26"/>
        <v>0</v>
      </c>
    </row>
    <row r="215" spans="2:6" ht="30" customHeight="1" x14ac:dyDescent="0.25">
      <c r="B215" s="93" t="s">
        <v>58</v>
      </c>
      <c r="C215" s="94"/>
      <c r="D215" s="3" t="s">
        <v>54</v>
      </c>
      <c r="E215" s="44"/>
      <c r="F215" s="49">
        <f t="shared" si="26"/>
        <v>0</v>
      </c>
    </row>
    <row r="216" spans="2:6" ht="30" customHeight="1" thickBot="1" x14ac:dyDescent="0.3">
      <c r="B216" s="95" t="s">
        <v>59</v>
      </c>
      <c r="C216" s="96"/>
      <c r="D216" s="32" t="s">
        <v>54</v>
      </c>
      <c r="E216" s="50"/>
      <c r="F216" s="49">
        <f t="shared" si="26"/>
        <v>0</v>
      </c>
    </row>
    <row r="217" spans="2:6" ht="24.95" customHeight="1" x14ac:dyDescent="0.25">
      <c r="B217" s="110" t="s">
        <v>94</v>
      </c>
      <c r="C217" s="111"/>
      <c r="D217" s="111"/>
      <c r="E217" s="111"/>
      <c r="F217" s="112"/>
    </row>
    <row r="218" spans="2:6" x14ac:dyDescent="0.25">
      <c r="B218" s="91" t="s">
        <v>51</v>
      </c>
      <c r="C218" s="92"/>
      <c r="D218" s="29" t="s">
        <v>52</v>
      </c>
      <c r="E218" s="30" t="s">
        <v>6</v>
      </c>
      <c r="F218" s="31" t="s">
        <v>7</v>
      </c>
    </row>
    <row r="219" spans="2:6" ht="30" customHeight="1" x14ac:dyDescent="0.25">
      <c r="B219" s="93" t="s">
        <v>0</v>
      </c>
      <c r="C219" s="94"/>
      <c r="D219" s="3" t="s">
        <v>54</v>
      </c>
      <c r="E219" s="44"/>
      <c r="F219" s="49">
        <f>E219*1.2</f>
        <v>0</v>
      </c>
    </row>
    <row r="220" spans="2:6" ht="30" customHeight="1" x14ac:dyDescent="0.25">
      <c r="B220" s="93" t="s">
        <v>1</v>
      </c>
      <c r="C220" s="94"/>
      <c r="D220" s="3" t="s">
        <v>54</v>
      </c>
      <c r="E220" s="44"/>
      <c r="F220" s="49">
        <f t="shared" ref="F220:F223" si="27">E220*1.2</f>
        <v>0</v>
      </c>
    </row>
    <row r="221" spans="2:6" ht="30" customHeight="1" x14ac:dyDescent="0.25">
      <c r="B221" s="93" t="s">
        <v>72</v>
      </c>
      <c r="C221" s="94"/>
      <c r="D221" s="3" t="s">
        <v>54</v>
      </c>
      <c r="E221" s="44"/>
      <c r="F221" s="49">
        <f t="shared" si="27"/>
        <v>0</v>
      </c>
    </row>
    <row r="222" spans="2:6" ht="30" customHeight="1" x14ac:dyDescent="0.25">
      <c r="B222" s="93" t="s">
        <v>58</v>
      </c>
      <c r="C222" s="94"/>
      <c r="D222" s="3" t="s">
        <v>54</v>
      </c>
      <c r="E222" s="44"/>
      <c r="F222" s="49">
        <f t="shared" si="27"/>
        <v>0</v>
      </c>
    </row>
    <row r="223" spans="2:6" ht="30" customHeight="1" thickBot="1" x14ac:dyDescent="0.3">
      <c r="B223" s="95" t="s">
        <v>59</v>
      </c>
      <c r="C223" s="96"/>
      <c r="D223" s="3" t="s">
        <v>54</v>
      </c>
      <c r="E223" s="44"/>
      <c r="F223" s="49">
        <f t="shared" si="27"/>
        <v>0</v>
      </c>
    </row>
    <row r="224" spans="2:6" ht="26.25" x14ac:dyDescent="0.25">
      <c r="B224" s="76" t="s">
        <v>65</v>
      </c>
      <c r="C224" s="77"/>
      <c r="D224" s="77"/>
      <c r="E224" s="77"/>
      <c r="F224" s="78"/>
    </row>
    <row r="225" spans="2:6" ht="18.75" x14ac:dyDescent="0.25">
      <c r="B225" s="82" t="s">
        <v>66</v>
      </c>
      <c r="C225" s="83"/>
      <c r="D225" s="83"/>
      <c r="E225" s="83"/>
      <c r="F225" s="84"/>
    </row>
    <row r="226" spans="2:6" x14ac:dyDescent="0.25">
      <c r="B226" s="103" t="s">
        <v>51</v>
      </c>
      <c r="C226" s="104"/>
      <c r="D226" s="29" t="s">
        <v>52</v>
      </c>
      <c r="E226" s="87" t="s">
        <v>153</v>
      </c>
      <c r="F226" s="88"/>
    </row>
    <row r="227" spans="2:6" ht="15.75" x14ac:dyDescent="0.25">
      <c r="B227" s="85" t="s">
        <v>67</v>
      </c>
      <c r="C227" s="86"/>
      <c r="D227" s="38" t="s">
        <v>152</v>
      </c>
      <c r="E227" s="89"/>
      <c r="F227" s="90"/>
    </row>
    <row r="228" spans="2:6" ht="15.75" x14ac:dyDescent="0.25">
      <c r="B228" s="85" t="s">
        <v>68</v>
      </c>
      <c r="C228" s="86"/>
      <c r="D228" s="38" t="s">
        <v>152</v>
      </c>
      <c r="E228" s="89"/>
      <c r="F228" s="90"/>
    </row>
    <row r="229" spans="2:6" ht="16.5" thickBot="1" x14ac:dyDescent="0.3">
      <c r="B229" s="97" t="s">
        <v>69</v>
      </c>
      <c r="C229" s="98"/>
      <c r="D229" s="38" t="s">
        <v>152</v>
      </c>
      <c r="E229" s="101"/>
      <c r="F229" s="102"/>
    </row>
    <row r="230" spans="2:6" ht="15.75" thickBot="1" x14ac:dyDescent="0.3"/>
    <row r="231" spans="2:6" ht="77.099999999999994" customHeight="1" thickBot="1" x14ac:dyDescent="0.3">
      <c r="B231" s="57" t="s">
        <v>95</v>
      </c>
      <c r="C231" s="58"/>
      <c r="D231" s="58"/>
      <c r="E231" s="58"/>
      <c r="F231" s="59"/>
    </row>
    <row r="232" spans="2:6" ht="18.75" x14ac:dyDescent="0.3">
      <c r="C232" s="28"/>
    </row>
    <row r="233" spans="2:6" ht="26.25" x14ac:dyDescent="0.25">
      <c r="B233" s="118" t="s">
        <v>96</v>
      </c>
      <c r="C233" s="118"/>
      <c r="D233" s="118"/>
      <c r="E233" s="118"/>
      <c r="F233" s="118"/>
    </row>
    <row r="234" spans="2:6" ht="15.75" x14ac:dyDescent="0.25">
      <c r="B234" s="113" t="s">
        <v>97</v>
      </c>
      <c r="C234" s="113"/>
      <c r="D234" s="113"/>
      <c r="E234" s="113"/>
      <c r="F234" s="113"/>
    </row>
    <row r="235" spans="2:6" x14ac:dyDescent="0.25">
      <c r="B235" s="114" t="s">
        <v>51</v>
      </c>
      <c r="C235" s="67"/>
      <c r="D235" s="29" t="s">
        <v>52</v>
      </c>
      <c r="E235" s="30" t="s">
        <v>6</v>
      </c>
      <c r="F235" s="30" t="s">
        <v>53</v>
      </c>
    </row>
    <row r="236" spans="2:6" ht="30" customHeight="1" x14ac:dyDescent="0.25">
      <c r="B236" s="115" t="s">
        <v>0</v>
      </c>
      <c r="C236" s="69"/>
      <c r="D236" s="3" t="s">
        <v>54</v>
      </c>
      <c r="E236" s="44"/>
      <c r="F236" s="49">
        <f>E236*1.2</f>
        <v>0</v>
      </c>
    </row>
    <row r="237" spans="2:6" ht="30" customHeight="1" x14ac:dyDescent="0.25">
      <c r="B237" s="115" t="s">
        <v>98</v>
      </c>
      <c r="C237" s="69"/>
      <c r="D237" s="3" t="s">
        <v>54</v>
      </c>
      <c r="E237" s="44"/>
      <c r="F237" s="49">
        <f t="shared" ref="F237:F241" si="28">E237*1.2</f>
        <v>0</v>
      </c>
    </row>
    <row r="238" spans="2:6" ht="30" customHeight="1" x14ac:dyDescent="0.25">
      <c r="B238" s="115" t="s">
        <v>72</v>
      </c>
      <c r="C238" s="116"/>
      <c r="D238" s="3" t="s">
        <v>54</v>
      </c>
      <c r="E238" s="44"/>
      <c r="F238" s="49">
        <f t="shared" si="28"/>
        <v>0</v>
      </c>
    </row>
    <row r="239" spans="2:6" ht="30" customHeight="1" x14ac:dyDescent="0.25">
      <c r="B239" s="117" t="s">
        <v>99</v>
      </c>
      <c r="C239" s="71"/>
      <c r="D239" s="3" t="s">
        <v>54</v>
      </c>
      <c r="E239" s="44"/>
      <c r="F239" s="49">
        <f t="shared" si="28"/>
        <v>0</v>
      </c>
    </row>
    <row r="240" spans="2:6" ht="30" customHeight="1" x14ac:dyDescent="0.25">
      <c r="B240" s="115" t="s">
        <v>58</v>
      </c>
      <c r="C240" s="69"/>
      <c r="D240" s="3" t="s">
        <v>54</v>
      </c>
      <c r="E240" s="44"/>
      <c r="F240" s="49">
        <f t="shared" si="28"/>
        <v>0</v>
      </c>
    </row>
    <row r="241" spans="2:6" ht="30" customHeight="1" x14ac:dyDescent="0.25">
      <c r="B241" s="115" t="s">
        <v>100</v>
      </c>
      <c r="C241" s="69"/>
      <c r="D241" s="3" t="s">
        <v>54</v>
      </c>
      <c r="E241" s="44"/>
      <c r="F241" s="49">
        <f t="shared" si="28"/>
        <v>0</v>
      </c>
    </row>
    <row r="242" spans="2:6" ht="26.25" x14ac:dyDescent="0.25">
      <c r="B242" s="118" t="s">
        <v>96</v>
      </c>
      <c r="C242" s="118"/>
      <c r="D242" s="118"/>
      <c r="E242" s="118"/>
      <c r="F242" s="118"/>
    </row>
    <row r="243" spans="2:6" ht="15.75" x14ac:dyDescent="0.25">
      <c r="B243" s="113" t="s">
        <v>101</v>
      </c>
      <c r="C243" s="113"/>
      <c r="D243" s="113"/>
      <c r="E243" s="113"/>
      <c r="F243" s="113"/>
    </row>
    <row r="244" spans="2:6" x14ac:dyDescent="0.25">
      <c r="B244" s="114" t="s">
        <v>51</v>
      </c>
      <c r="C244" s="67"/>
      <c r="D244" s="29" t="s">
        <v>52</v>
      </c>
      <c r="E244" s="30" t="s">
        <v>6</v>
      </c>
      <c r="F244" s="30" t="s">
        <v>53</v>
      </c>
    </row>
    <row r="245" spans="2:6" ht="20.100000000000001" customHeight="1" x14ac:dyDescent="0.25">
      <c r="B245" s="115" t="s">
        <v>0</v>
      </c>
      <c r="C245" s="69"/>
      <c r="D245" s="3" t="s">
        <v>54</v>
      </c>
      <c r="E245" s="44"/>
      <c r="F245" s="49">
        <f>E245*1.2</f>
        <v>0</v>
      </c>
    </row>
    <row r="246" spans="2:6" ht="20.100000000000001" customHeight="1" x14ac:dyDescent="0.25">
      <c r="B246" s="115" t="s">
        <v>98</v>
      </c>
      <c r="C246" s="69"/>
      <c r="D246" s="3" t="s">
        <v>54</v>
      </c>
      <c r="E246" s="44"/>
      <c r="F246" s="49">
        <f t="shared" ref="F246:F247" si="29">E246*1.2</f>
        <v>0</v>
      </c>
    </row>
    <row r="247" spans="2:6" ht="20.100000000000001" customHeight="1" x14ac:dyDescent="0.25">
      <c r="B247" s="115" t="s">
        <v>102</v>
      </c>
      <c r="C247" s="69"/>
      <c r="D247" s="3" t="s">
        <v>54</v>
      </c>
      <c r="E247" s="44"/>
      <c r="F247" s="49">
        <f t="shared" si="29"/>
        <v>0</v>
      </c>
    </row>
    <row r="248" spans="2:6" ht="26.25" x14ac:dyDescent="0.25">
      <c r="B248" s="118" t="s">
        <v>103</v>
      </c>
      <c r="C248" s="118"/>
      <c r="D248" s="118"/>
      <c r="E248" s="118"/>
      <c r="F248" s="118"/>
    </row>
    <row r="249" spans="2:6" ht="15.75" x14ac:dyDescent="0.25">
      <c r="B249" s="113" t="s">
        <v>97</v>
      </c>
      <c r="C249" s="113"/>
      <c r="D249" s="113"/>
      <c r="E249" s="113"/>
      <c r="F249" s="113"/>
    </row>
    <row r="250" spans="2:6" x14ac:dyDescent="0.25">
      <c r="B250" s="114" t="s">
        <v>51</v>
      </c>
      <c r="C250" s="67"/>
      <c r="D250" s="29" t="s">
        <v>52</v>
      </c>
      <c r="E250" s="30" t="s">
        <v>6</v>
      </c>
      <c r="F250" s="30" t="s">
        <v>53</v>
      </c>
    </row>
    <row r="251" spans="2:6" ht="30" customHeight="1" x14ac:dyDescent="0.25">
      <c r="B251" s="115" t="s">
        <v>0</v>
      </c>
      <c r="C251" s="69"/>
      <c r="D251" s="3" t="s">
        <v>54</v>
      </c>
      <c r="E251" s="44"/>
      <c r="F251" s="49">
        <f>E251*1.2</f>
        <v>0</v>
      </c>
    </row>
    <row r="252" spans="2:6" ht="30" customHeight="1" x14ac:dyDescent="0.25">
      <c r="B252" s="115" t="s">
        <v>98</v>
      </c>
      <c r="C252" s="69"/>
      <c r="D252" s="3" t="s">
        <v>54</v>
      </c>
      <c r="E252" s="44"/>
      <c r="F252" s="49">
        <f t="shared" ref="F252:F256" si="30">E252*1.2</f>
        <v>0</v>
      </c>
    </row>
    <row r="253" spans="2:6" ht="30" customHeight="1" x14ac:dyDescent="0.25">
      <c r="B253" s="115" t="s">
        <v>72</v>
      </c>
      <c r="C253" s="116"/>
      <c r="D253" s="3" t="s">
        <v>54</v>
      </c>
      <c r="E253" s="44"/>
      <c r="F253" s="49">
        <f t="shared" si="30"/>
        <v>0</v>
      </c>
    </row>
    <row r="254" spans="2:6" ht="30" customHeight="1" x14ac:dyDescent="0.25">
      <c r="B254" s="117" t="s">
        <v>99</v>
      </c>
      <c r="C254" s="71"/>
      <c r="D254" s="3" t="s">
        <v>54</v>
      </c>
      <c r="E254" s="44"/>
      <c r="F254" s="49">
        <f t="shared" si="30"/>
        <v>0</v>
      </c>
    </row>
    <row r="255" spans="2:6" ht="30" customHeight="1" x14ac:dyDescent="0.25">
      <c r="B255" s="115" t="s">
        <v>58</v>
      </c>
      <c r="C255" s="69"/>
      <c r="D255" s="3" t="s">
        <v>54</v>
      </c>
      <c r="E255" s="44"/>
      <c r="F255" s="49">
        <f t="shared" si="30"/>
        <v>0</v>
      </c>
    </row>
    <row r="256" spans="2:6" ht="30" customHeight="1" x14ac:dyDescent="0.25">
      <c r="B256" s="115" t="s">
        <v>100</v>
      </c>
      <c r="C256" s="69"/>
      <c r="D256" s="3" t="s">
        <v>54</v>
      </c>
      <c r="E256" s="44"/>
      <c r="F256" s="49">
        <f t="shared" si="30"/>
        <v>0</v>
      </c>
    </row>
    <row r="257" spans="2:6" ht="26.25" x14ac:dyDescent="0.25">
      <c r="B257" s="118" t="s">
        <v>103</v>
      </c>
      <c r="C257" s="118"/>
      <c r="D257" s="118"/>
      <c r="E257" s="118"/>
      <c r="F257" s="118"/>
    </row>
    <row r="258" spans="2:6" ht="15.75" x14ac:dyDescent="0.25">
      <c r="B258" s="113" t="s">
        <v>101</v>
      </c>
      <c r="C258" s="113"/>
      <c r="D258" s="113"/>
      <c r="E258" s="113"/>
      <c r="F258" s="113"/>
    </row>
    <row r="259" spans="2:6" x14ac:dyDescent="0.25">
      <c r="B259" s="114" t="s">
        <v>51</v>
      </c>
      <c r="C259" s="67"/>
      <c r="D259" s="29" t="s">
        <v>52</v>
      </c>
      <c r="E259" s="30" t="s">
        <v>6</v>
      </c>
      <c r="F259" s="30" t="s">
        <v>53</v>
      </c>
    </row>
    <row r="260" spans="2:6" ht="20.100000000000001" customHeight="1" x14ac:dyDescent="0.25">
      <c r="B260" s="115" t="s">
        <v>0</v>
      </c>
      <c r="C260" s="69"/>
      <c r="D260" s="3" t="s">
        <v>54</v>
      </c>
      <c r="E260" s="44"/>
      <c r="F260" s="49">
        <f>E260*1.2</f>
        <v>0</v>
      </c>
    </row>
    <row r="261" spans="2:6" ht="20.100000000000001" customHeight="1" x14ac:dyDescent="0.25">
      <c r="B261" s="115" t="s">
        <v>98</v>
      </c>
      <c r="C261" s="69"/>
      <c r="D261" s="3" t="s">
        <v>54</v>
      </c>
      <c r="E261" s="44"/>
      <c r="F261" s="49">
        <f t="shared" ref="F261:F262" si="31">E261*1.2</f>
        <v>0</v>
      </c>
    </row>
    <row r="262" spans="2:6" ht="20.100000000000001" customHeight="1" x14ac:dyDescent="0.25">
      <c r="B262" s="115" t="s">
        <v>102</v>
      </c>
      <c r="C262" s="69"/>
      <c r="D262" s="3" t="s">
        <v>54</v>
      </c>
      <c r="E262" s="44"/>
      <c r="F262" s="49">
        <f t="shared" si="31"/>
        <v>0</v>
      </c>
    </row>
    <row r="263" spans="2:6" ht="26.25" x14ac:dyDescent="0.25">
      <c r="B263" s="118" t="s">
        <v>104</v>
      </c>
      <c r="C263" s="118"/>
      <c r="D263" s="118"/>
      <c r="E263" s="118"/>
      <c r="F263" s="118"/>
    </row>
    <row r="264" spans="2:6" ht="15.75" x14ac:dyDescent="0.25">
      <c r="B264" s="113" t="s">
        <v>97</v>
      </c>
      <c r="C264" s="113"/>
      <c r="D264" s="113"/>
      <c r="E264" s="113"/>
      <c r="F264" s="113"/>
    </row>
    <row r="265" spans="2:6" x14ac:dyDescent="0.25">
      <c r="B265" s="114" t="s">
        <v>51</v>
      </c>
      <c r="C265" s="67"/>
      <c r="D265" s="29" t="s">
        <v>52</v>
      </c>
      <c r="E265" s="30" t="s">
        <v>6</v>
      </c>
      <c r="F265" s="30" t="s">
        <v>53</v>
      </c>
    </row>
    <row r="266" spans="2:6" ht="30" customHeight="1" x14ac:dyDescent="0.25">
      <c r="B266" s="115" t="s">
        <v>0</v>
      </c>
      <c r="C266" s="69"/>
      <c r="D266" s="3" t="s">
        <v>54</v>
      </c>
      <c r="E266" s="44"/>
      <c r="F266" s="49">
        <f>E266*1.2</f>
        <v>0</v>
      </c>
    </row>
    <row r="267" spans="2:6" ht="30" customHeight="1" x14ac:dyDescent="0.25">
      <c r="B267" s="115" t="s">
        <v>98</v>
      </c>
      <c r="C267" s="69"/>
      <c r="D267" s="3" t="s">
        <v>54</v>
      </c>
      <c r="E267" s="44"/>
      <c r="F267" s="49">
        <f t="shared" ref="F267:F271" si="32">E267*1.2</f>
        <v>0</v>
      </c>
    </row>
    <row r="268" spans="2:6" ht="30" customHeight="1" x14ac:dyDescent="0.25">
      <c r="B268" s="115" t="s">
        <v>72</v>
      </c>
      <c r="C268" s="116"/>
      <c r="D268" s="3" t="s">
        <v>54</v>
      </c>
      <c r="E268" s="44"/>
      <c r="F268" s="49">
        <f t="shared" si="32"/>
        <v>0</v>
      </c>
    </row>
    <row r="269" spans="2:6" ht="30" customHeight="1" x14ac:dyDescent="0.25">
      <c r="B269" s="117" t="s">
        <v>99</v>
      </c>
      <c r="C269" s="71"/>
      <c r="D269" s="3" t="s">
        <v>54</v>
      </c>
      <c r="E269" s="44"/>
      <c r="F269" s="49">
        <f t="shared" si="32"/>
        <v>0</v>
      </c>
    </row>
    <row r="270" spans="2:6" ht="30" customHeight="1" x14ac:dyDescent="0.25">
      <c r="B270" s="115" t="s">
        <v>58</v>
      </c>
      <c r="C270" s="69"/>
      <c r="D270" s="3" t="s">
        <v>54</v>
      </c>
      <c r="E270" s="44"/>
      <c r="F270" s="49">
        <f t="shared" si="32"/>
        <v>0</v>
      </c>
    </row>
    <row r="271" spans="2:6" ht="30" customHeight="1" x14ac:dyDescent="0.25">
      <c r="B271" s="115" t="s">
        <v>100</v>
      </c>
      <c r="C271" s="69"/>
      <c r="D271" s="3" t="s">
        <v>54</v>
      </c>
      <c r="E271" s="44"/>
      <c r="F271" s="49">
        <f t="shared" si="32"/>
        <v>0</v>
      </c>
    </row>
    <row r="272" spans="2:6" ht="26.25" x14ac:dyDescent="0.25">
      <c r="B272" s="118" t="s">
        <v>104</v>
      </c>
      <c r="C272" s="118"/>
      <c r="D272" s="118"/>
      <c r="E272" s="118"/>
      <c r="F272" s="118"/>
    </row>
    <row r="273" spans="2:6" ht="15.75" x14ac:dyDescent="0.25">
      <c r="B273" s="113" t="s">
        <v>101</v>
      </c>
      <c r="C273" s="113"/>
      <c r="D273" s="113"/>
      <c r="E273" s="113"/>
      <c r="F273" s="113"/>
    </row>
    <row r="274" spans="2:6" x14ac:dyDescent="0.25">
      <c r="B274" s="114" t="s">
        <v>51</v>
      </c>
      <c r="C274" s="67"/>
      <c r="D274" s="29" t="s">
        <v>52</v>
      </c>
      <c r="E274" s="30" t="s">
        <v>6</v>
      </c>
      <c r="F274" s="30" t="s">
        <v>53</v>
      </c>
    </row>
    <row r="275" spans="2:6" ht="20.100000000000001" customHeight="1" x14ac:dyDescent="0.25">
      <c r="B275" s="115" t="s">
        <v>0</v>
      </c>
      <c r="C275" s="69"/>
      <c r="D275" s="3" t="s">
        <v>54</v>
      </c>
      <c r="E275" s="44"/>
      <c r="F275" s="49">
        <f>E275*1.2</f>
        <v>0</v>
      </c>
    </row>
    <row r="276" spans="2:6" ht="20.100000000000001" customHeight="1" x14ac:dyDescent="0.25">
      <c r="B276" s="115" t="s">
        <v>98</v>
      </c>
      <c r="C276" s="69"/>
      <c r="D276" s="3" t="s">
        <v>54</v>
      </c>
      <c r="E276" s="44"/>
      <c r="F276" s="49">
        <f t="shared" ref="F276:F277" si="33">E276*1.2</f>
        <v>0</v>
      </c>
    </row>
    <row r="277" spans="2:6" ht="20.100000000000001" customHeight="1" x14ac:dyDescent="0.25">
      <c r="B277" s="115" t="s">
        <v>102</v>
      </c>
      <c r="C277" s="69"/>
      <c r="D277" s="3" t="s">
        <v>54</v>
      </c>
      <c r="E277" s="44"/>
      <c r="F277" s="49">
        <f t="shared" si="33"/>
        <v>0</v>
      </c>
    </row>
    <row r="278" spans="2:6" ht="23.25" x14ac:dyDescent="0.25">
      <c r="B278" s="119" t="s">
        <v>105</v>
      </c>
      <c r="C278" s="119"/>
      <c r="D278" s="119"/>
      <c r="E278" s="119"/>
      <c r="F278" s="119"/>
    </row>
    <row r="279" spans="2:6" ht="15.75" x14ac:dyDescent="0.25">
      <c r="B279" s="113" t="s">
        <v>97</v>
      </c>
      <c r="C279" s="113"/>
      <c r="D279" s="113"/>
      <c r="E279" s="113"/>
      <c r="F279" s="113"/>
    </row>
    <row r="280" spans="2:6" x14ac:dyDescent="0.25">
      <c r="B280" s="114" t="s">
        <v>51</v>
      </c>
      <c r="C280" s="67"/>
      <c r="D280" s="29" t="s">
        <v>52</v>
      </c>
      <c r="E280" s="30" t="s">
        <v>6</v>
      </c>
      <c r="F280" s="30" t="s">
        <v>53</v>
      </c>
    </row>
    <row r="281" spans="2:6" ht="30" customHeight="1" x14ac:dyDescent="0.25">
      <c r="B281" s="115" t="s">
        <v>0</v>
      </c>
      <c r="C281" s="69"/>
      <c r="D281" s="3" t="s">
        <v>54</v>
      </c>
      <c r="E281" s="44"/>
      <c r="F281" s="49">
        <f>E281*1.2</f>
        <v>0</v>
      </c>
    </row>
    <row r="282" spans="2:6" ht="30" customHeight="1" x14ac:dyDescent="0.25">
      <c r="B282" s="115" t="s">
        <v>98</v>
      </c>
      <c r="C282" s="69"/>
      <c r="D282" s="3" t="s">
        <v>54</v>
      </c>
      <c r="E282" s="44"/>
      <c r="F282" s="49">
        <f t="shared" ref="F282:F286" si="34">E282*1.2</f>
        <v>0</v>
      </c>
    </row>
    <row r="283" spans="2:6" ht="30" customHeight="1" x14ac:dyDescent="0.25">
      <c r="B283" s="115" t="s">
        <v>72</v>
      </c>
      <c r="C283" s="116"/>
      <c r="D283" s="3" t="s">
        <v>54</v>
      </c>
      <c r="E283" s="44"/>
      <c r="F283" s="49">
        <f t="shared" si="34"/>
        <v>0</v>
      </c>
    </row>
    <row r="284" spans="2:6" ht="30" customHeight="1" x14ac:dyDescent="0.25">
      <c r="B284" s="117" t="s">
        <v>99</v>
      </c>
      <c r="C284" s="71"/>
      <c r="D284" s="3" t="s">
        <v>54</v>
      </c>
      <c r="E284" s="44"/>
      <c r="F284" s="49">
        <f t="shared" si="34"/>
        <v>0</v>
      </c>
    </row>
    <row r="285" spans="2:6" ht="30" customHeight="1" x14ac:dyDescent="0.25">
      <c r="B285" s="115" t="s">
        <v>58</v>
      </c>
      <c r="C285" s="69"/>
      <c r="D285" s="3" t="s">
        <v>54</v>
      </c>
      <c r="E285" s="44"/>
      <c r="F285" s="49">
        <f t="shared" si="34"/>
        <v>0</v>
      </c>
    </row>
    <row r="286" spans="2:6" ht="30" customHeight="1" x14ac:dyDescent="0.25">
      <c r="B286" s="115" t="s">
        <v>100</v>
      </c>
      <c r="C286" s="69"/>
      <c r="D286" s="3" t="s">
        <v>54</v>
      </c>
      <c r="E286" s="44"/>
      <c r="F286" s="49">
        <f t="shared" si="34"/>
        <v>0</v>
      </c>
    </row>
    <row r="287" spans="2:6" ht="23.25" x14ac:dyDescent="0.25">
      <c r="B287" s="119" t="s">
        <v>105</v>
      </c>
      <c r="C287" s="119"/>
      <c r="D287" s="119"/>
      <c r="E287" s="119"/>
      <c r="F287" s="119"/>
    </row>
    <row r="288" spans="2:6" ht="15.75" x14ac:dyDescent="0.25">
      <c r="B288" s="113" t="s">
        <v>101</v>
      </c>
      <c r="C288" s="113"/>
      <c r="D288" s="113"/>
      <c r="E288" s="113"/>
      <c r="F288" s="113"/>
    </row>
    <row r="289" spans="2:6" x14ac:dyDescent="0.25">
      <c r="B289" s="114" t="s">
        <v>51</v>
      </c>
      <c r="C289" s="67"/>
      <c r="D289" s="29" t="s">
        <v>52</v>
      </c>
      <c r="E289" s="30" t="s">
        <v>6</v>
      </c>
      <c r="F289" s="30" t="s">
        <v>53</v>
      </c>
    </row>
    <row r="290" spans="2:6" ht="15.75" x14ac:dyDescent="0.25">
      <c r="B290" s="115" t="s">
        <v>0</v>
      </c>
      <c r="C290" s="69"/>
      <c r="D290" s="3" t="s">
        <v>54</v>
      </c>
      <c r="E290" s="44"/>
      <c r="F290" s="49">
        <f>E290*1.2</f>
        <v>0</v>
      </c>
    </row>
    <row r="291" spans="2:6" ht="15.75" x14ac:dyDescent="0.25">
      <c r="B291" s="115" t="s">
        <v>98</v>
      </c>
      <c r="C291" s="69"/>
      <c r="D291" s="3" t="s">
        <v>54</v>
      </c>
      <c r="E291" s="44"/>
      <c r="F291" s="49">
        <f t="shared" ref="F291:F292" si="35">E291*1.2</f>
        <v>0</v>
      </c>
    </row>
    <row r="292" spans="2:6" ht="16.5" thickBot="1" x14ac:dyDescent="0.3">
      <c r="B292" s="127" t="s">
        <v>102</v>
      </c>
      <c r="C292" s="128"/>
      <c r="D292" s="4" t="s">
        <v>54</v>
      </c>
      <c r="E292" s="52"/>
      <c r="F292" s="49">
        <f t="shared" si="35"/>
        <v>0</v>
      </c>
    </row>
    <row r="293" spans="2:6" ht="26.25" x14ac:dyDescent="0.25">
      <c r="B293" s="129" t="s">
        <v>65</v>
      </c>
      <c r="C293" s="130"/>
      <c r="D293" s="130"/>
      <c r="E293" s="130"/>
      <c r="F293" s="131"/>
    </row>
    <row r="294" spans="2:6" ht="18.75" x14ac:dyDescent="0.25">
      <c r="B294" s="120" t="s">
        <v>66</v>
      </c>
      <c r="C294" s="121"/>
      <c r="D294" s="121"/>
      <c r="E294" s="121"/>
      <c r="F294" s="122"/>
    </row>
    <row r="295" spans="2:6" x14ac:dyDescent="0.25">
      <c r="B295" s="123" t="s">
        <v>51</v>
      </c>
      <c r="C295" s="124"/>
      <c r="D295" s="29" t="s">
        <v>52</v>
      </c>
      <c r="E295" s="87" t="s">
        <v>153</v>
      </c>
      <c r="F295" s="88"/>
    </row>
    <row r="296" spans="2:6" ht="15.75" x14ac:dyDescent="0.25">
      <c r="B296" s="125" t="s">
        <v>67</v>
      </c>
      <c r="C296" s="126"/>
      <c r="D296" s="38" t="s">
        <v>152</v>
      </c>
      <c r="E296" s="89"/>
      <c r="F296" s="90"/>
    </row>
    <row r="297" spans="2:6" ht="15.75" x14ac:dyDescent="0.25">
      <c r="B297" s="125" t="s">
        <v>68</v>
      </c>
      <c r="C297" s="126"/>
      <c r="D297" s="38" t="s">
        <v>152</v>
      </c>
      <c r="E297" s="89"/>
      <c r="F297" s="90"/>
    </row>
    <row r="298" spans="2:6" ht="16.5" thickBot="1" x14ac:dyDescent="0.3">
      <c r="B298" s="136" t="s">
        <v>69</v>
      </c>
      <c r="C298" s="137"/>
      <c r="D298" s="38" t="s">
        <v>152</v>
      </c>
      <c r="E298" s="101"/>
      <c r="F298" s="102"/>
    </row>
    <row r="299" spans="2:6" ht="15.75" thickBot="1" x14ac:dyDescent="0.3"/>
    <row r="300" spans="2:6" ht="32.25" thickBot="1" x14ac:dyDescent="0.3">
      <c r="B300" s="57" t="s">
        <v>106</v>
      </c>
      <c r="C300" s="58"/>
      <c r="D300" s="58"/>
      <c r="E300" s="58"/>
      <c r="F300" s="59"/>
    </row>
    <row r="301" spans="2:6" x14ac:dyDescent="0.25">
      <c r="B301" s="138" t="s">
        <v>107</v>
      </c>
      <c r="C301" s="138"/>
      <c r="D301" s="138"/>
      <c r="E301" s="138"/>
      <c r="F301" s="138"/>
    </row>
    <row r="302" spans="2:6" x14ac:dyDescent="0.25">
      <c r="B302" s="139"/>
      <c r="C302" s="139"/>
      <c r="D302" s="139"/>
      <c r="E302" s="139"/>
      <c r="F302" s="139"/>
    </row>
    <row r="303" spans="2:6" ht="15.75" thickBot="1" x14ac:dyDescent="0.3">
      <c r="B303"/>
    </row>
    <row r="304" spans="2:6" ht="26.25" x14ac:dyDescent="0.25">
      <c r="B304" s="129" t="s">
        <v>108</v>
      </c>
      <c r="C304" s="130"/>
      <c r="D304" s="130"/>
      <c r="E304" s="130"/>
      <c r="F304" s="131"/>
    </row>
    <row r="305" spans="2:6" x14ac:dyDescent="0.25">
      <c r="B305" s="66" t="s">
        <v>51</v>
      </c>
      <c r="C305" s="67"/>
      <c r="D305" s="29" t="s">
        <v>52</v>
      </c>
      <c r="E305" s="30" t="s">
        <v>6</v>
      </c>
      <c r="F305" s="31" t="s">
        <v>53</v>
      </c>
    </row>
    <row r="306" spans="2:6" ht="20.100000000000001" customHeight="1" x14ac:dyDescent="0.25">
      <c r="B306" s="132" t="s">
        <v>109</v>
      </c>
      <c r="C306" s="133"/>
      <c r="D306" s="3" t="s">
        <v>54</v>
      </c>
      <c r="E306" s="44"/>
      <c r="F306" s="49">
        <f>E306*1.2</f>
        <v>0</v>
      </c>
    </row>
    <row r="307" spans="2:6" ht="20.100000000000001" customHeight="1" x14ac:dyDescent="0.25">
      <c r="B307" s="132" t="s">
        <v>110</v>
      </c>
      <c r="C307" s="133"/>
      <c r="D307" s="3" t="s">
        <v>54</v>
      </c>
      <c r="E307" s="44"/>
      <c r="F307" s="49">
        <f t="shared" ref="F307:F310" si="36">E307*1.2</f>
        <v>0</v>
      </c>
    </row>
    <row r="308" spans="2:6" ht="20.100000000000001" customHeight="1" x14ac:dyDescent="0.25">
      <c r="B308" s="70" t="s">
        <v>111</v>
      </c>
      <c r="C308" s="71"/>
      <c r="D308" s="3" t="s">
        <v>54</v>
      </c>
      <c r="E308" s="44"/>
      <c r="F308" s="49">
        <f t="shared" si="36"/>
        <v>0</v>
      </c>
    </row>
    <row r="309" spans="2:6" ht="20.100000000000001" customHeight="1" x14ac:dyDescent="0.25">
      <c r="B309" s="70" t="s">
        <v>112</v>
      </c>
      <c r="C309" s="71"/>
      <c r="D309" s="3" t="s">
        <v>54</v>
      </c>
      <c r="E309" s="44"/>
      <c r="F309" s="49">
        <f t="shared" si="36"/>
        <v>0</v>
      </c>
    </row>
    <row r="310" spans="2:6" ht="20.100000000000001" customHeight="1" thickBot="1" x14ac:dyDescent="0.3">
      <c r="B310" s="134" t="s">
        <v>113</v>
      </c>
      <c r="C310" s="135"/>
      <c r="D310" s="32" t="s">
        <v>54</v>
      </c>
      <c r="E310" s="50"/>
      <c r="F310" s="49">
        <f t="shared" si="36"/>
        <v>0</v>
      </c>
    </row>
    <row r="311" spans="2:6" ht="26.25" x14ac:dyDescent="0.25">
      <c r="B311" s="129" t="s">
        <v>114</v>
      </c>
      <c r="C311" s="130"/>
      <c r="D311" s="130"/>
      <c r="E311" s="130"/>
      <c r="F311" s="131"/>
    </row>
    <row r="312" spans="2:6" x14ac:dyDescent="0.25">
      <c r="B312" s="66" t="s">
        <v>51</v>
      </c>
      <c r="C312" s="67"/>
      <c r="D312" s="29" t="s">
        <v>52</v>
      </c>
      <c r="E312" s="30" t="s">
        <v>6</v>
      </c>
      <c r="F312" s="31" t="s">
        <v>53</v>
      </c>
    </row>
    <row r="313" spans="2:6" ht="20.100000000000001" customHeight="1" x14ac:dyDescent="0.25">
      <c r="B313" s="132" t="s">
        <v>109</v>
      </c>
      <c r="C313" s="133"/>
      <c r="D313" s="3" t="s">
        <v>54</v>
      </c>
      <c r="E313" s="44"/>
      <c r="F313" s="49">
        <f>E313*1.2</f>
        <v>0</v>
      </c>
    </row>
    <row r="314" spans="2:6" ht="20.100000000000001" customHeight="1" x14ac:dyDescent="0.25">
      <c r="B314" s="132" t="s">
        <v>110</v>
      </c>
      <c r="C314" s="133"/>
      <c r="D314" s="3" t="s">
        <v>54</v>
      </c>
      <c r="E314" s="44"/>
      <c r="F314" s="49">
        <f t="shared" ref="F314:F317" si="37">E314*1.2</f>
        <v>0</v>
      </c>
    </row>
    <row r="315" spans="2:6" ht="20.100000000000001" customHeight="1" x14ac:dyDescent="0.25">
      <c r="B315" s="70" t="s">
        <v>111</v>
      </c>
      <c r="C315" s="71"/>
      <c r="D315" s="3" t="s">
        <v>54</v>
      </c>
      <c r="E315" s="44"/>
      <c r="F315" s="49">
        <f t="shared" si="37"/>
        <v>0</v>
      </c>
    </row>
    <row r="316" spans="2:6" ht="20.100000000000001" customHeight="1" x14ac:dyDescent="0.25">
      <c r="B316" s="70" t="s">
        <v>112</v>
      </c>
      <c r="C316" s="71"/>
      <c r="D316" s="3" t="s">
        <v>54</v>
      </c>
      <c r="E316" s="44"/>
      <c r="F316" s="49">
        <f t="shared" si="37"/>
        <v>0</v>
      </c>
    </row>
    <row r="317" spans="2:6" ht="20.100000000000001" customHeight="1" thickBot="1" x14ac:dyDescent="0.3">
      <c r="B317" s="134" t="s">
        <v>113</v>
      </c>
      <c r="C317" s="135"/>
      <c r="D317" s="32" t="s">
        <v>54</v>
      </c>
      <c r="E317" s="50"/>
      <c r="F317" s="49">
        <f t="shared" si="37"/>
        <v>0</v>
      </c>
    </row>
    <row r="318" spans="2:6" ht="26.25" x14ac:dyDescent="0.25">
      <c r="B318" s="129" t="s">
        <v>115</v>
      </c>
      <c r="C318" s="130"/>
      <c r="D318" s="130"/>
      <c r="E318" s="130"/>
      <c r="F318" s="131"/>
    </row>
    <row r="319" spans="2:6" x14ac:dyDescent="0.25">
      <c r="B319" s="66" t="s">
        <v>51</v>
      </c>
      <c r="C319" s="67"/>
      <c r="D319" s="29" t="s">
        <v>52</v>
      </c>
      <c r="E319" s="30" t="s">
        <v>6</v>
      </c>
      <c r="F319" s="31" t="s">
        <v>53</v>
      </c>
    </row>
    <row r="320" spans="2:6" ht="20.100000000000001" customHeight="1" x14ac:dyDescent="0.25">
      <c r="B320" s="70" t="s">
        <v>116</v>
      </c>
      <c r="C320" s="71"/>
      <c r="D320" s="3" t="s">
        <v>54</v>
      </c>
      <c r="E320" s="44"/>
      <c r="F320" s="49">
        <f>E320*1.2</f>
        <v>0</v>
      </c>
    </row>
    <row r="321" spans="2:6" ht="20.100000000000001" customHeight="1" x14ac:dyDescent="0.25">
      <c r="B321" s="70" t="s">
        <v>117</v>
      </c>
      <c r="C321" s="71"/>
      <c r="D321" s="3" t="s">
        <v>54</v>
      </c>
      <c r="E321" s="44"/>
      <c r="F321" s="49">
        <f t="shared" ref="F321:F322" si="38">E321*1.2</f>
        <v>0</v>
      </c>
    </row>
    <row r="322" spans="2:6" ht="20.100000000000001" customHeight="1" thickBot="1" x14ac:dyDescent="0.3">
      <c r="B322" s="134" t="s">
        <v>113</v>
      </c>
      <c r="C322" s="135"/>
      <c r="D322" s="32" t="s">
        <v>54</v>
      </c>
      <c r="E322" s="50"/>
      <c r="F322" s="49">
        <f t="shared" si="38"/>
        <v>0</v>
      </c>
    </row>
    <row r="323" spans="2:6" ht="26.25" x14ac:dyDescent="0.25">
      <c r="B323" s="129" t="s">
        <v>118</v>
      </c>
      <c r="C323" s="130"/>
      <c r="D323" s="130"/>
      <c r="E323" s="130"/>
      <c r="F323" s="131"/>
    </row>
    <row r="324" spans="2:6" x14ac:dyDescent="0.25">
      <c r="B324" s="66" t="s">
        <v>51</v>
      </c>
      <c r="C324" s="67"/>
      <c r="D324" s="29" t="s">
        <v>52</v>
      </c>
      <c r="E324" s="30" t="s">
        <v>6</v>
      </c>
      <c r="F324" s="31" t="s">
        <v>53</v>
      </c>
    </row>
    <row r="325" spans="2:6" ht="20.100000000000001" customHeight="1" x14ac:dyDescent="0.25">
      <c r="B325" s="132" t="s">
        <v>119</v>
      </c>
      <c r="C325" s="133"/>
      <c r="D325" s="3" t="s">
        <v>54</v>
      </c>
      <c r="E325" s="44"/>
      <c r="F325" s="49">
        <f>E325*1.2</f>
        <v>0</v>
      </c>
    </row>
    <row r="326" spans="2:6" ht="20.100000000000001" customHeight="1" x14ac:dyDescent="0.25">
      <c r="B326" s="132" t="s">
        <v>120</v>
      </c>
      <c r="C326" s="133"/>
      <c r="D326" s="3" t="s">
        <v>54</v>
      </c>
      <c r="E326" s="44"/>
      <c r="F326" s="49">
        <f t="shared" ref="F326:F329" si="39">E326*1.2</f>
        <v>0</v>
      </c>
    </row>
    <row r="327" spans="2:6" ht="20.100000000000001" customHeight="1" x14ac:dyDescent="0.25">
      <c r="B327" s="70" t="s">
        <v>121</v>
      </c>
      <c r="C327" s="71"/>
      <c r="D327" s="3" t="s">
        <v>54</v>
      </c>
      <c r="E327" s="44"/>
      <c r="F327" s="49">
        <f t="shared" si="39"/>
        <v>0</v>
      </c>
    </row>
    <row r="328" spans="2:6" ht="20.100000000000001" customHeight="1" x14ac:dyDescent="0.25">
      <c r="B328" s="70" t="s">
        <v>144</v>
      </c>
      <c r="C328" s="71"/>
      <c r="D328" s="38" t="s">
        <v>54</v>
      </c>
      <c r="E328" s="52"/>
      <c r="F328" s="49">
        <f t="shared" si="39"/>
        <v>0</v>
      </c>
    </row>
    <row r="329" spans="2:6" ht="20.100000000000001" customHeight="1" thickBot="1" x14ac:dyDescent="0.3">
      <c r="B329" s="134" t="s">
        <v>113</v>
      </c>
      <c r="C329" s="135"/>
      <c r="D329" s="32" t="s">
        <v>54</v>
      </c>
      <c r="E329" s="50"/>
      <c r="F329" s="49">
        <f t="shared" si="39"/>
        <v>0</v>
      </c>
    </row>
    <row r="330" spans="2:6" ht="26.25" x14ac:dyDescent="0.25">
      <c r="B330" s="129" t="s">
        <v>65</v>
      </c>
      <c r="C330" s="130"/>
      <c r="D330" s="130"/>
      <c r="E330" s="130"/>
      <c r="F330" s="131"/>
    </row>
    <row r="331" spans="2:6" ht="18.75" x14ac:dyDescent="0.25">
      <c r="B331" s="120" t="s">
        <v>66</v>
      </c>
      <c r="C331" s="121"/>
      <c r="D331" s="121"/>
      <c r="E331" s="121"/>
      <c r="F331" s="122"/>
    </row>
    <row r="332" spans="2:6" x14ac:dyDescent="0.25">
      <c r="B332" s="123" t="s">
        <v>51</v>
      </c>
      <c r="C332" s="124"/>
      <c r="D332" s="29" t="s">
        <v>52</v>
      </c>
      <c r="E332" s="87" t="s">
        <v>153</v>
      </c>
      <c r="F332" s="88"/>
    </row>
    <row r="333" spans="2:6" ht="15.75" x14ac:dyDescent="0.25">
      <c r="B333" s="125" t="s">
        <v>67</v>
      </c>
      <c r="C333" s="126"/>
      <c r="D333" s="38" t="s">
        <v>152</v>
      </c>
      <c r="E333" s="89"/>
      <c r="F333" s="90"/>
    </row>
    <row r="334" spans="2:6" ht="15.75" x14ac:dyDescent="0.25">
      <c r="B334" s="125" t="s">
        <v>122</v>
      </c>
      <c r="C334" s="126"/>
      <c r="D334" s="38" t="s">
        <v>152</v>
      </c>
      <c r="E334" s="89"/>
      <c r="F334" s="90"/>
    </row>
    <row r="335" spans="2:6" ht="16.5" thickBot="1" x14ac:dyDescent="0.3">
      <c r="B335" s="136" t="s">
        <v>123</v>
      </c>
      <c r="C335" s="137"/>
      <c r="D335" s="38" t="s">
        <v>152</v>
      </c>
      <c r="E335" s="101"/>
      <c r="F335" s="102"/>
    </row>
    <row r="336" spans="2:6" ht="15.75" thickBot="1" x14ac:dyDescent="0.3"/>
    <row r="337" spans="2:6" ht="77.099999999999994" customHeight="1" thickBot="1" x14ac:dyDescent="0.3">
      <c r="B337" s="57" t="s">
        <v>124</v>
      </c>
      <c r="C337" s="99"/>
      <c r="D337" s="99"/>
      <c r="E337" s="99"/>
      <c r="F337" s="100"/>
    </row>
    <row r="338" spans="2:6" ht="15.75" thickBot="1" x14ac:dyDescent="0.3">
      <c r="B338"/>
      <c r="D338" s="12"/>
      <c r="E338" s="12"/>
      <c r="F338" s="12"/>
    </row>
    <row r="339" spans="2:6" ht="26.25" x14ac:dyDescent="0.25">
      <c r="B339" s="129" t="s">
        <v>125</v>
      </c>
      <c r="C339" s="130"/>
      <c r="D339" s="130"/>
      <c r="E339" s="130"/>
      <c r="F339" s="131"/>
    </row>
    <row r="340" spans="2:6" x14ac:dyDescent="0.25">
      <c r="B340" s="140" t="s">
        <v>51</v>
      </c>
      <c r="C340" s="141"/>
      <c r="D340" s="39" t="s">
        <v>52</v>
      </c>
      <c r="E340" s="40" t="s">
        <v>126</v>
      </c>
      <c r="F340" s="41" t="s">
        <v>53</v>
      </c>
    </row>
    <row r="341" spans="2:6" ht="20.100000000000001" customHeight="1" x14ac:dyDescent="0.25">
      <c r="B341" s="144" t="s">
        <v>127</v>
      </c>
      <c r="C341" s="145"/>
      <c r="D341" s="8" t="s">
        <v>54</v>
      </c>
      <c r="E341" s="44"/>
      <c r="F341" s="49">
        <f>E341*1.2</f>
        <v>0</v>
      </c>
    </row>
    <row r="342" spans="2:6" ht="20.100000000000001" customHeight="1" x14ac:dyDescent="0.25">
      <c r="B342" s="68" t="s">
        <v>128</v>
      </c>
      <c r="C342" s="69"/>
      <c r="D342" s="8" t="s">
        <v>54</v>
      </c>
      <c r="E342" s="44"/>
      <c r="F342" s="49">
        <f t="shared" ref="F342:F343" si="40">E342*1.2</f>
        <v>0</v>
      </c>
    </row>
    <row r="343" spans="2:6" ht="20.100000000000001" customHeight="1" thickBot="1" x14ac:dyDescent="0.3">
      <c r="B343" s="146" t="s">
        <v>129</v>
      </c>
      <c r="C343" s="128"/>
      <c r="D343" s="42" t="s">
        <v>54</v>
      </c>
      <c r="E343" s="52"/>
      <c r="F343" s="49">
        <f t="shared" si="40"/>
        <v>0</v>
      </c>
    </row>
    <row r="344" spans="2:6" ht="26.25" x14ac:dyDescent="0.25">
      <c r="B344" s="129" t="s">
        <v>145</v>
      </c>
      <c r="C344" s="130"/>
      <c r="D344" s="130"/>
      <c r="E344" s="130"/>
      <c r="F344" s="131"/>
    </row>
    <row r="345" spans="2:6" x14ac:dyDescent="0.25">
      <c r="B345" s="140" t="s">
        <v>51</v>
      </c>
      <c r="C345" s="141"/>
      <c r="D345" s="39" t="s">
        <v>52</v>
      </c>
      <c r="E345" s="40" t="s">
        <v>126</v>
      </c>
      <c r="F345" s="41" t="s">
        <v>53</v>
      </c>
    </row>
    <row r="346" spans="2:6" ht="20.100000000000001" customHeight="1" x14ac:dyDescent="0.25">
      <c r="B346" s="142" t="s">
        <v>130</v>
      </c>
      <c r="C346" s="143"/>
      <c r="D346" s="8" t="s">
        <v>54</v>
      </c>
      <c r="E346" s="45"/>
      <c r="F346" s="49">
        <f>E346*1.2</f>
        <v>0</v>
      </c>
    </row>
    <row r="347" spans="2:6" ht="20.100000000000001" customHeight="1" x14ac:dyDescent="0.25">
      <c r="B347" s="70" t="s">
        <v>131</v>
      </c>
      <c r="C347" s="71"/>
      <c r="D347" s="8" t="s">
        <v>54</v>
      </c>
      <c r="E347" s="44"/>
      <c r="F347" s="49">
        <f t="shared" ref="F347:F361" si="41">E347*1.2</f>
        <v>0</v>
      </c>
    </row>
    <row r="348" spans="2:6" ht="20.100000000000001" customHeight="1" x14ac:dyDescent="0.25">
      <c r="B348" s="70" t="s">
        <v>132</v>
      </c>
      <c r="C348" s="71"/>
      <c r="D348" s="8" t="s">
        <v>54</v>
      </c>
      <c r="E348" s="44"/>
      <c r="F348" s="49">
        <f t="shared" si="41"/>
        <v>0</v>
      </c>
    </row>
    <row r="349" spans="2:6" ht="20.100000000000001" customHeight="1" x14ac:dyDescent="0.25">
      <c r="B349" s="70" t="s">
        <v>133</v>
      </c>
      <c r="C349" s="71"/>
      <c r="D349" s="8" t="s">
        <v>54</v>
      </c>
      <c r="E349" s="44"/>
      <c r="F349" s="49">
        <f t="shared" si="41"/>
        <v>0</v>
      </c>
    </row>
    <row r="350" spans="2:6" ht="20.100000000000001" customHeight="1" x14ac:dyDescent="0.25">
      <c r="B350" s="70" t="s">
        <v>134</v>
      </c>
      <c r="C350" s="71"/>
      <c r="D350" s="8" t="s">
        <v>54</v>
      </c>
      <c r="E350" s="44"/>
      <c r="F350" s="49">
        <f t="shared" si="41"/>
        <v>0</v>
      </c>
    </row>
    <row r="351" spans="2:6" ht="20.100000000000001" customHeight="1" x14ac:dyDescent="0.25">
      <c r="B351" s="70" t="s">
        <v>135</v>
      </c>
      <c r="C351" s="71"/>
      <c r="D351" s="8" t="s">
        <v>54</v>
      </c>
      <c r="E351" s="44"/>
      <c r="F351" s="49">
        <f t="shared" si="41"/>
        <v>0</v>
      </c>
    </row>
    <row r="352" spans="2:6" ht="20.100000000000001" customHeight="1" x14ac:dyDescent="0.25">
      <c r="B352" s="70" t="s">
        <v>136</v>
      </c>
      <c r="C352" s="71"/>
      <c r="D352" s="8" t="s">
        <v>54</v>
      </c>
      <c r="E352" s="44"/>
      <c r="F352" s="49">
        <f t="shared" si="41"/>
        <v>0</v>
      </c>
    </row>
    <row r="353" spans="2:6" ht="20.100000000000001" customHeight="1" x14ac:dyDescent="0.25">
      <c r="B353" s="70" t="s">
        <v>137</v>
      </c>
      <c r="C353" s="71"/>
      <c r="D353" s="8" t="s">
        <v>54</v>
      </c>
      <c r="E353" s="44"/>
      <c r="F353" s="49">
        <f t="shared" si="41"/>
        <v>0</v>
      </c>
    </row>
    <row r="354" spans="2:6" ht="20.100000000000001" customHeight="1" x14ac:dyDescent="0.25">
      <c r="B354" s="70" t="s">
        <v>138</v>
      </c>
      <c r="C354" s="71"/>
      <c r="D354" s="8" t="s">
        <v>54</v>
      </c>
      <c r="E354" s="44"/>
      <c r="F354" s="49">
        <f t="shared" si="41"/>
        <v>0</v>
      </c>
    </row>
    <row r="355" spans="2:6" ht="20.100000000000001" customHeight="1" x14ac:dyDescent="0.25">
      <c r="B355" s="72" t="s">
        <v>139</v>
      </c>
      <c r="C355" s="73"/>
      <c r="D355" s="8" t="s">
        <v>54</v>
      </c>
      <c r="E355" s="44"/>
      <c r="F355" s="49">
        <f t="shared" si="41"/>
        <v>0</v>
      </c>
    </row>
    <row r="356" spans="2:6" ht="20.100000000000001" customHeight="1" x14ac:dyDescent="0.25">
      <c r="B356" s="72" t="s">
        <v>140</v>
      </c>
      <c r="C356" s="73"/>
      <c r="D356" s="8" t="s">
        <v>54</v>
      </c>
      <c r="E356" s="44"/>
      <c r="F356" s="49">
        <f t="shared" si="41"/>
        <v>0</v>
      </c>
    </row>
    <row r="357" spans="2:6" ht="20.100000000000001" customHeight="1" x14ac:dyDescent="0.25">
      <c r="B357" s="72" t="s">
        <v>146</v>
      </c>
      <c r="C357" s="73"/>
      <c r="D357" s="8" t="s">
        <v>54</v>
      </c>
      <c r="E357" s="52"/>
      <c r="F357" s="49">
        <f t="shared" si="41"/>
        <v>0</v>
      </c>
    </row>
    <row r="358" spans="2:6" ht="20.100000000000001" customHeight="1" x14ac:dyDescent="0.25">
      <c r="B358" s="72" t="s">
        <v>147</v>
      </c>
      <c r="C358" s="73"/>
      <c r="D358" s="8" t="s">
        <v>54</v>
      </c>
      <c r="E358" s="52"/>
      <c r="F358" s="49">
        <f t="shared" si="41"/>
        <v>0</v>
      </c>
    </row>
    <row r="359" spans="2:6" ht="20.100000000000001" customHeight="1" x14ac:dyDescent="0.25">
      <c r="B359" s="72" t="s">
        <v>148</v>
      </c>
      <c r="C359" s="73"/>
      <c r="D359" s="8" t="s">
        <v>151</v>
      </c>
      <c r="E359" s="52"/>
      <c r="F359" s="49">
        <f t="shared" si="41"/>
        <v>0</v>
      </c>
    </row>
    <row r="360" spans="2:6" ht="20.100000000000001" customHeight="1" x14ac:dyDescent="0.25">
      <c r="B360" s="72" t="s">
        <v>149</v>
      </c>
      <c r="C360" s="73"/>
      <c r="D360" s="8" t="s">
        <v>54</v>
      </c>
      <c r="E360" s="52"/>
      <c r="F360" s="49">
        <f t="shared" si="41"/>
        <v>0</v>
      </c>
    </row>
    <row r="361" spans="2:6" ht="20.100000000000001" customHeight="1" thickBot="1" x14ac:dyDescent="0.3">
      <c r="B361" s="147" t="s">
        <v>141</v>
      </c>
      <c r="C361" s="148"/>
      <c r="D361" s="42" t="s">
        <v>54</v>
      </c>
      <c r="E361" s="53"/>
      <c r="F361" s="49">
        <f t="shared" si="41"/>
        <v>0</v>
      </c>
    </row>
    <row r="362" spans="2:6" ht="56.25" customHeight="1" x14ac:dyDescent="0.25">
      <c r="B362" s="149" t="s">
        <v>155</v>
      </c>
      <c r="C362" s="150"/>
      <c r="D362" s="150"/>
      <c r="E362" s="150"/>
      <c r="F362" s="151"/>
    </row>
    <row r="363" spans="2:6" x14ac:dyDescent="0.25">
      <c r="B363" s="140" t="s">
        <v>51</v>
      </c>
      <c r="C363" s="141"/>
      <c r="D363" s="39" t="s">
        <v>52</v>
      </c>
      <c r="E363" s="40" t="s">
        <v>126</v>
      </c>
      <c r="F363" s="41" t="s">
        <v>53</v>
      </c>
    </row>
    <row r="364" spans="2:6" ht="16.5" thickBot="1" x14ac:dyDescent="0.3">
      <c r="B364" s="152" t="s">
        <v>142</v>
      </c>
      <c r="C364" s="153"/>
      <c r="D364" s="43" t="s">
        <v>54</v>
      </c>
      <c r="E364" s="51"/>
      <c r="F364" s="54">
        <f>E364*1.2</f>
        <v>0</v>
      </c>
    </row>
  </sheetData>
  <mergeCells count="371">
    <mergeCell ref="B361:C361"/>
    <mergeCell ref="B362:F362"/>
    <mergeCell ref="B363:C363"/>
    <mergeCell ref="B364:C364"/>
    <mergeCell ref="B351:C351"/>
    <mergeCell ref="B352:C352"/>
    <mergeCell ref="B353:C353"/>
    <mergeCell ref="B354:C354"/>
    <mergeCell ref="B355:C355"/>
    <mergeCell ref="B356:C356"/>
    <mergeCell ref="B359:C359"/>
    <mergeCell ref="B360:C360"/>
    <mergeCell ref="B345:C345"/>
    <mergeCell ref="B346:C346"/>
    <mergeCell ref="B347:C347"/>
    <mergeCell ref="B348:C348"/>
    <mergeCell ref="B349:C349"/>
    <mergeCell ref="B350:C350"/>
    <mergeCell ref="B339:F339"/>
    <mergeCell ref="B340:C340"/>
    <mergeCell ref="B341:C341"/>
    <mergeCell ref="B342:C342"/>
    <mergeCell ref="B343:C343"/>
    <mergeCell ref="B344:F344"/>
    <mergeCell ref="B331:F331"/>
    <mergeCell ref="B332:C332"/>
    <mergeCell ref="B333:C333"/>
    <mergeCell ref="B334:C334"/>
    <mergeCell ref="B335:C335"/>
    <mergeCell ref="B337:F337"/>
    <mergeCell ref="B324:C324"/>
    <mergeCell ref="B325:C325"/>
    <mergeCell ref="B326:C326"/>
    <mergeCell ref="B327:C327"/>
    <mergeCell ref="B329:C329"/>
    <mergeCell ref="B330:F330"/>
    <mergeCell ref="E332:F332"/>
    <mergeCell ref="E333:F333"/>
    <mergeCell ref="E334:F334"/>
    <mergeCell ref="E335:F335"/>
    <mergeCell ref="B318:F318"/>
    <mergeCell ref="B319:C319"/>
    <mergeCell ref="B320:C320"/>
    <mergeCell ref="B321:C321"/>
    <mergeCell ref="B322:C322"/>
    <mergeCell ref="B323:F323"/>
    <mergeCell ref="B312:C312"/>
    <mergeCell ref="B313:C313"/>
    <mergeCell ref="B314:C314"/>
    <mergeCell ref="B315:C315"/>
    <mergeCell ref="B316:C316"/>
    <mergeCell ref="B317:C317"/>
    <mergeCell ref="B306:C306"/>
    <mergeCell ref="B307:C307"/>
    <mergeCell ref="B308:C308"/>
    <mergeCell ref="B309:C309"/>
    <mergeCell ref="B310:C310"/>
    <mergeCell ref="B311:F311"/>
    <mergeCell ref="B298:C298"/>
    <mergeCell ref="B300:F300"/>
    <mergeCell ref="B301:F302"/>
    <mergeCell ref="B304:F304"/>
    <mergeCell ref="B305:C305"/>
    <mergeCell ref="E298:F298"/>
    <mergeCell ref="B294:F294"/>
    <mergeCell ref="B295:C295"/>
    <mergeCell ref="B296:C296"/>
    <mergeCell ref="B297:C297"/>
    <mergeCell ref="B288:F288"/>
    <mergeCell ref="B289:C289"/>
    <mergeCell ref="B290:C290"/>
    <mergeCell ref="B291:C291"/>
    <mergeCell ref="B292:C292"/>
    <mergeCell ref="B293:F293"/>
    <mergeCell ref="E295:F295"/>
    <mergeCell ref="E296:F296"/>
    <mergeCell ref="E297:F297"/>
    <mergeCell ref="B282:C282"/>
    <mergeCell ref="B283:C283"/>
    <mergeCell ref="B284:C284"/>
    <mergeCell ref="B285:C285"/>
    <mergeCell ref="B286:C286"/>
    <mergeCell ref="B287:F287"/>
    <mergeCell ref="B276:C276"/>
    <mergeCell ref="B277:C277"/>
    <mergeCell ref="B278:F278"/>
    <mergeCell ref="B279:F279"/>
    <mergeCell ref="B280:C280"/>
    <mergeCell ref="B281:C281"/>
    <mergeCell ref="B270:C270"/>
    <mergeCell ref="B271:C271"/>
    <mergeCell ref="B272:F272"/>
    <mergeCell ref="B273:F273"/>
    <mergeCell ref="B274:C274"/>
    <mergeCell ref="B275:C275"/>
    <mergeCell ref="B264:F264"/>
    <mergeCell ref="B265:C265"/>
    <mergeCell ref="B266:C266"/>
    <mergeCell ref="B267:C267"/>
    <mergeCell ref="B268:C268"/>
    <mergeCell ref="B269:C269"/>
    <mergeCell ref="B258:F258"/>
    <mergeCell ref="B259:C259"/>
    <mergeCell ref="B260:C260"/>
    <mergeCell ref="B261:C261"/>
    <mergeCell ref="B262:C262"/>
    <mergeCell ref="B263:F263"/>
    <mergeCell ref="B252:C252"/>
    <mergeCell ref="B253:C253"/>
    <mergeCell ref="B254:C254"/>
    <mergeCell ref="B255:C255"/>
    <mergeCell ref="B256:C256"/>
    <mergeCell ref="B257:F257"/>
    <mergeCell ref="B246:C246"/>
    <mergeCell ref="B247:C247"/>
    <mergeCell ref="B248:F248"/>
    <mergeCell ref="B249:F249"/>
    <mergeCell ref="B250:C250"/>
    <mergeCell ref="B251:C251"/>
    <mergeCell ref="B240:C240"/>
    <mergeCell ref="B241:C241"/>
    <mergeCell ref="B242:F242"/>
    <mergeCell ref="B243:F243"/>
    <mergeCell ref="B244:C244"/>
    <mergeCell ref="B245:C245"/>
    <mergeCell ref="B234:F234"/>
    <mergeCell ref="B235:C235"/>
    <mergeCell ref="B236:C236"/>
    <mergeCell ref="B237:C237"/>
    <mergeCell ref="B238:C238"/>
    <mergeCell ref="B239:C239"/>
    <mergeCell ref="B226:C226"/>
    <mergeCell ref="B227:C227"/>
    <mergeCell ref="B228:C228"/>
    <mergeCell ref="B229:C229"/>
    <mergeCell ref="B231:F231"/>
    <mergeCell ref="B233:F233"/>
    <mergeCell ref="E226:F226"/>
    <mergeCell ref="E227:F227"/>
    <mergeCell ref="E228:F228"/>
    <mergeCell ref="E229:F229"/>
    <mergeCell ref="B220:C220"/>
    <mergeCell ref="B221:C221"/>
    <mergeCell ref="B222:C222"/>
    <mergeCell ref="B223:C223"/>
    <mergeCell ref="B224:F224"/>
    <mergeCell ref="B225:F225"/>
    <mergeCell ref="B214:C214"/>
    <mergeCell ref="B215:C215"/>
    <mergeCell ref="B216:C216"/>
    <mergeCell ref="B217:F217"/>
    <mergeCell ref="B218:C218"/>
    <mergeCell ref="B219:C219"/>
    <mergeCell ref="B208:C208"/>
    <mergeCell ref="B209:C209"/>
    <mergeCell ref="B210:F210"/>
    <mergeCell ref="B211:C211"/>
    <mergeCell ref="B212:C212"/>
    <mergeCell ref="B213:C213"/>
    <mergeCell ref="B202:C202"/>
    <mergeCell ref="B203:F203"/>
    <mergeCell ref="B204:C204"/>
    <mergeCell ref="B205:C205"/>
    <mergeCell ref="B206:C206"/>
    <mergeCell ref="B207:C207"/>
    <mergeCell ref="B196:F196"/>
    <mergeCell ref="B197:C197"/>
    <mergeCell ref="B198:C198"/>
    <mergeCell ref="B199:C199"/>
    <mergeCell ref="B200:C200"/>
    <mergeCell ref="B201:C201"/>
    <mergeCell ref="B190:C190"/>
    <mergeCell ref="B191:C191"/>
    <mergeCell ref="B192:C192"/>
    <mergeCell ref="B193:C193"/>
    <mergeCell ref="B194:C194"/>
    <mergeCell ref="B195:C195"/>
    <mergeCell ref="B184:C184"/>
    <mergeCell ref="B185:C185"/>
    <mergeCell ref="B186:C186"/>
    <mergeCell ref="B187:C187"/>
    <mergeCell ref="B188:C188"/>
    <mergeCell ref="B189:F189"/>
    <mergeCell ref="B178:C178"/>
    <mergeCell ref="B179:C179"/>
    <mergeCell ref="B180:C180"/>
    <mergeCell ref="B181:C181"/>
    <mergeCell ref="B182:F182"/>
    <mergeCell ref="B183:C183"/>
    <mergeCell ref="B172:C172"/>
    <mergeCell ref="B173:C173"/>
    <mergeCell ref="B174:C174"/>
    <mergeCell ref="B175:F175"/>
    <mergeCell ref="B176:C176"/>
    <mergeCell ref="B177:C177"/>
    <mergeCell ref="B166:C166"/>
    <mergeCell ref="B167:C167"/>
    <mergeCell ref="B168:F168"/>
    <mergeCell ref="B169:C169"/>
    <mergeCell ref="B170:C170"/>
    <mergeCell ref="B171:C171"/>
    <mergeCell ref="B160:C160"/>
    <mergeCell ref="B161:F161"/>
    <mergeCell ref="B162:C162"/>
    <mergeCell ref="B163:C163"/>
    <mergeCell ref="B164:C164"/>
    <mergeCell ref="B165:C165"/>
    <mergeCell ref="B154:F154"/>
    <mergeCell ref="B155:C155"/>
    <mergeCell ref="B156:C156"/>
    <mergeCell ref="B157:C157"/>
    <mergeCell ref="B158:C158"/>
    <mergeCell ref="B159:C159"/>
    <mergeCell ref="B148:C148"/>
    <mergeCell ref="B149:C149"/>
    <mergeCell ref="B150:C150"/>
    <mergeCell ref="B151:C151"/>
    <mergeCell ref="B152:C152"/>
    <mergeCell ref="B153:C153"/>
    <mergeCell ref="B140:C140"/>
    <mergeCell ref="B141:C141"/>
    <mergeCell ref="B142:C142"/>
    <mergeCell ref="B143:C143"/>
    <mergeCell ref="B145:F145"/>
    <mergeCell ref="B147:F147"/>
    <mergeCell ref="E140:F140"/>
    <mergeCell ref="E141:F141"/>
    <mergeCell ref="E142:F142"/>
    <mergeCell ref="E143:F143"/>
    <mergeCell ref="B134:C134"/>
    <mergeCell ref="B135:C135"/>
    <mergeCell ref="B136:C136"/>
    <mergeCell ref="B137:C137"/>
    <mergeCell ref="B138:F138"/>
    <mergeCell ref="B139:F139"/>
    <mergeCell ref="B128:C128"/>
    <mergeCell ref="B129:C129"/>
    <mergeCell ref="B130:C130"/>
    <mergeCell ref="B131:F131"/>
    <mergeCell ref="B132:C132"/>
    <mergeCell ref="B133:C133"/>
    <mergeCell ref="B122:C122"/>
    <mergeCell ref="B123:C123"/>
    <mergeCell ref="B124:F124"/>
    <mergeCell ref="B125:C125"/>
    <mergeCell ref="B126:C126"/>
    <mergeCell ref="B127:C127"/>
    <mergeCell ref="B116:C116"/>
    <mergeCell ref="B117:F117"/>
    <mergeCell ref="B118:C118"/>
    <mergeCell ref="B119:C119"/>
    <mergeCell ref="B120:C120"/>
    <mergeCell ref="B121:C121"/>
    <mergeCell ref="B110:F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F103"/>
    <mergeCell ref="B92:C92"/>
    <mergeCell ref="B93:C93"/>
    <mergeCell ref="B94:C94"/>
    <mergeCell ref="B95:C95"/>
    <mergeCell ref="B96:F96"/>
    <mergeCell ref="B97:C97"/>
    <mergeCell ref="B86:C86"/>
    <mergeCell ref="B87:C87"/>
    <mergeCell ref="B88:C88"/>
    <mergeCell ref="B89:F89"/>
    <mergeCell ref="B90:C90"/>
    <mergeCell ref="B91:C91"/>
    <mergeCell ref="B80:C80"/>
    <mergeCell ref="B81:C81"/>
    <mergeCell ref="B82:F82"/>
    <mergeCell ref="B83:C83"/>
    <mergeCell ref="B84:C84"/>
    <mergeCell ref="B85:C85"/>
    <mergeCell ref="B74:C74"/>
    <mergeCell ref="B75:F75"/>
    <mergeCell ref="B76:C76"/>
    <mergeCell ref="B77:C77"/>
    <mergeCell ref="B78:C78"/>
    <mergeCell ref="B79:C79"/>
    <mergeCell ref="B68:F68"/>
    <mergeCell ref="B69:C69"/>
    <mergeCell ref="B70:C70"/>
    <mergeCell ref="B71:C71"/>
    <mergeCell ref="B72:C72"/>
    <mergeCell ref="B73:C73"/>
    <mergeCell ref="B62:C62"/>
    <mergeCell ref="B63:C63"/>
    <mergeCell ref="B64:C64"/>
    <mergeCell ref="B65:C65"/>
    <mergeCell ref="B66:C66"/>
    <mergeCell ref="B67:C67"/>
    <mergeCell ref="B56:C56"/>
    <mergeCell ref="B57:C57"/>
    <mergeCell ref="B59:F59"/>
    <mergeCell ref="B61:F61"/>
    <mergeCell ref="E56:F56"/>
    <mergeCell ref="E57:F57"/>
    <mergeCell ref="B51:C51"/>
    <mergeCell ref="B52:F52"/>
    <mergeCell ref="B53:F53"/>
    <mergeCell ref="B54:C54"/>
    <mergeCell ref="B55:C55"/>
    <mergeCell ref="B45:C45"/>
    <mergeCell ref="B46:C46"/>
    <mergeCell ref="B47:C47"/>
    <mergeCell ref="B48:C48"/>
    <mergeCell ref="B49:C49"/>
    <mergeCell ref="B50:C50"/>
    <mergeCell ref="E54:F54"/>
    <mergeCell ref="E55:F55"/>
    <mergeCell ref="B39:C39"/>
    <mergeCell ref="B40:C40"/>
    <mergeCell ref="B41:C41"/>
    <mergeCell ref="B42:C42"/>
    <mergeCell ref="B43:C43"/>
    <mergeCell ref="B44:F44"/>
    <mergeCell ref="B33:C33"/>
    <mergeCell ref="B34:C34"/>
    <mergeCell ref="B35:C35"/>
    <mergeCell ref="B36:F36"/>
    <mergeCell ref="B37:C37"/>
    <mergeCell ref="B38:C38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2:F2"/>
    <mergeCell ref="B4:F4"/>
    <mergeCell ref="B5:C5"/>
    <mergeCell ref="B6:C6"/>
    <mergeCell ref="B7:C7"/>
    <mergeCell ref="B8:C8"/>
    <mergeCell ref="B328:C328"/>
    <mergeCell ref="B357:C357"/>
    <mergeCell ref="B358:C358"/>
    <mergeCell ref="B15:C15"/>
    <mergeCell ref="B16:C16"/>
    <mergeCell ref="B17:C17"/>
    <mergeCell ref="B18:C18"/>
    <mergeCell ref="B19:C19"/>
    <mergeCell ref="B20:F20"/>
    <mergeCell ref="B9:C9"/>
    <mergeCell ref="B10:C10"/>
    <mergeCell ref="B11:C11"/>
    <mergeCell ref="B12:F12"/>
    <mergeCell ref="B13:C13"/>
    <mergeCell ref="B14:C14"/>
    <mergeCell ref="B27:C27"/>
    <mergeCell ref="B28:F28"/>
    <mergeCell ref="B29:C29"/>
  </mergeCells>
  <phoneticPr fontId="28" type="noConversion"/>
  <pageMargins left="3.937007874015748E-2" right="3.937007874015748E-2" top="0.15748031496062992" bottom="0.15748031496062992" header="0.31496062992125984" footer="0.31496062992125984"/>
  <pageSetup paperSize="8" scale="9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A38F9-C595-4205-9C78-E9F039BA730C}">
  <dimension ref="A1"/>
  <sheetViews>
    <sheetView workbookViewId="0">
      <selection activeCell="G41" sqref="G41"/>
    </sheetView>
  </sheetViews>
  <sheetFormatPr baseColWidth="10" defaultRowHeight="15" x14ac:dyDescent="0.25"/>
  <sheetData>
    <row r="1" spans="1:1" x14ac:dyDescent="0.25">
      <c r="A1" t="s">
        <v>143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</vt:lpstr>
      <vt:lpstr>BPU</vt:lpstr>
      <vt:lpstr>nombre de prélève par surface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DAGUIN Arnaud</dc:creator>
  <cp:lastModifiedBy>MOREL Gauthier</cp:lastModifiedBy>
  <cp:lastPrinted>2025-03-13T20:46:15Z</cp:lastPrinted>
  <dcterms:created xsi:type="dcterms:W3CDTF">2020-02-10T10:45:46Z</dcterms:created>
  <dcterms:modified xsi:type="dcterms:W3CDTF">2025-07-04T11:57:30Z</dcterms:modified>
</cp:coreProperties>
</file>